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s\01 - IMCI\ADM Forms\03 - Release\Release 240408\AF\"/>
    </mc:Choice>
  </mc:AlternateContent>
  <xr:revisionPtr revIDLastSave="0" documentId="13_ncr:1_{0C480EB3-400E-427D-B7DD-31C3AB432AAF}" xr6:coauthVersionLast="47" xr6:coauthVersionMax="47" xr10:uidLastSave="{00000000-0000-0000-0000-000000000000}"/>
  <workbookProtection workbookAlgorithmName="SHA-512" workbookHashValue="obdTCo0iRvz8tv+HUDH9bDxkuv5xj6GtN6GKwzBu0VnyXz1wjRr5r+IgRYIm7cAW7XtpPsAxBXJL/OgxE2HFRg==" workbookSaltValue="Q3bvV0e+d9+Qua3czlENkQ==" workbookSpinCount="100000" lockStructure="1"/>
  <bookViews>
    <workbookView xWindow="-25320" yWindow="1965" windowWidth="25440" windowHeight="15390" tabRatio="635" xr2:uid="{00000000-000D-0000-FFFF-FFFF00000000}"/>
  </bookViews>
  <sheets>
    <sheet name="Guidance" sheetId="3" r:id="rId1"/>
    <sheet name="13590 - Page 1" sheetId="1" r:id="rId2"/>
    <sheet name="13590 - Page 2" sheetId="2" r:id="rId3"/>
    <sheet name="INSPECTOR" sheetId="5" r:id="rId4"/>
    <sheet name="OFFICE" sheetId="6" r:id="rId5"/>
  </sheets>
  <definedNames>
    <definedName name="Print_Area" localSheetId="0">Guidance!$A$1:$D$40</definedName>
    <definedName name="Print_Titles" localSheetId="4">OFFICE!$4:$8</definedName>
  </definedNames>
  <calcPr calcId="191029"/>
</workbook>
</file>

<file path=xl/calcChain.xml><?xml version="1.0" encoding="utf-8"?>
<calcChain xmlns="http://schemas.openxmlformats.org/spreadsheetml/2006/main">
  <c r="A4" i="6" l="1"/>
  <c r="A4" i="5"/>
  <c r="B4" i="2"/>
  <c r="B4" i="1"/>
  <c r="B8" i="6"/>
  <c r="B7" i="6"/>
  <c r="B6" i="6"/>
  <c r="B8" i="5"/>
  <c r="B7" i="5"/>
  <c r="B6" i="5"/>
  <c r="A32" i="1" l="1"/>
  <c r="C7" i="2"/>
  <c r="C8" i="2"/>
  <c r="C6" i="2"/>
  <c r="A33" i="1" l="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11" i="2" l="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alcChain>
</file>

<file path=xl/sharedStrings.xml><?xml version="1.0" encoding="utf-8"?>
<sst xmlns="http://schemas.openxmlformats.org/spreadsheetml/2006/main" count="252" uniqueCount="199">
  <si>
    <t>CERTIFICATION APPLICATION</t>
  </si>
  <si>
    <t>Manufacturer:</t>
  </si>
  <si>
    <t>Address:</t>
  </si>
  <si>
    <t>City:</t>
  </si>
  <si>
    <t>Country:</t>
  </si>
  <si>
    <t>VAT #:</t>
  </si>
  <si>
    <t>Signatory, Name:</t>
  </si>
  <si>
    <t>Signatory, Title:</t>
  </si>
  <si>
    <t>Phone:</t>
  </si>
  <si>
    <t>Email:</t>
  </si>
  <si>
    <t>WWW:</t>
  </si>
  <si>
    <t>Model Name:</t>
  </si>
  <si>
    <t>Requirements</t>
  </si>
  <si>
    <t>Selected test data</t>
  </si>
  <si>
    <t>Clause</t>
  </si>
  <si>
    <t>Unit</t>
  </si>
  <si>
    <t>As tested</t>
  </si>
  <si>
    <t>All connections readily accessible</t>
  </si>
  <si>
    <t>[Yes ?]</t>
  </si>
  <si>
    <t>No fuel system leak into craft when overturned</t>
  </si>
  <si>
    <t>No fuel system leak into craft when under pressure</t>
  </si>
  <si>
    <t>Fuel flow stops when engine is not running</t>
  </si>
  <si>
    <t>Fuel tank not made of prohibited material</t>
  </si>
  <si>
    <t>Cellular plastic, if used to encase fuel tank, meets material requirements</t>
  </si>
  <si>
    <t>Means provided to check fuel level</t>
  </si>
  <si>
    <t>5.3</t>
  </si>
  <si>
    <t>Filled tank has expansion volume</t>
  </si>
  <si>
    <t>5.4</t>
  </si>
  <si>
    <t>Fill and vent openings are above full tank level</t>
  </si>
  <si>
    <t>Tank meets static pressure test</t>
  </si>
  <si>
    <t>5.6</t>
  </si>
  <si>
    <t>Tank meets shock test</t>
  </si>
  <si>
    <t>5.7</t>
  </si>
  <si>
    <t>Tank installed as required</t>
  </si>
  <si>
    <t>Tank fill system located and secured as required</t>
  </si>
  <si>
    <t>Fuel pump shall not leak if primary diaphragm fails</t>
  </si>
  <si>
    <t>Electrical fuel pump does not operate unless the engine is running or started</t>
  </si>
  <si>
    <t>Carburettors do not leak</t>
  </si>
  <si>
    <t>9</t>
  </si>
  <si>
    <t>Fuel stop valve open only when ignition is on</t>
  </si>
  <si>
    <t>10</t>
  </si>
  <si>
    <t>Fuel filters and strainers independently supported</t>
  </si>
  <si>
    <t>11</t>
  </si>
  <si>
    <t>12</t>
  </si>
  <si>
    <t>Hose clamps meet material and installation requirements</t>
  </si>
  <si>
    <t>13</t>
  </si>
  <si>
    <t>Metallic fuel lines meet material and installation requirements</t>
  </si>
  <si>
    <t>14</t>
  </si>
  <si>
    <t>15</t>
  </si>
  <si>
    <t>Metallic fuel components grounded</t>
  </si>
  <si>
    <t>Fuel system meets fire test</t>
  </si>
  <si>
    <t>Each electrical conductor insulated, stranded copper, meets requirements and is identified</t>
  </si>
  <si>
    <t>Conductors properly installed</t>
  </si>
  <si>
    <t>Electrical system ignition protected</t>
  </si>
  <si>
    <t>Overcurrent protection provided</t>
  </si>
  <si>
    <t>Conductor terminals of required type, fastening strength and protection</t>
  </si>
  <si>
    <t>Battery installation as required</t>
  </si>
  <si>
    <t>Secondary circuits of ignition system meets requirement and is tightly installed</t>
  </si>
  <si>
    <t>Craft is provided with engine compartment ventilation</t>
  </si>
  <si>
    <t>Exhaust in lower third of compartment</t>
  </si>
  <si>
    <t>Ventilation openings separated</t>
  </si>
  <si>
    <t>Duct openings above bilge water level</t>
  </si>
  <si>
    <t>Minimum opening area</t>
  </si>
  <si>
    <t>Rated number of persons</t>
  </si>
  <si>
    <t>[#]</t>
  </si>
  <si>
    <t>Engine power and</t>
  </si>
  <si>
    <t>[kW]</t>
  </si>
  <si>
    <t>Engine RPM</t>
  </si>
  <si>
    <r>
      <t>[min</t>
    </r>
    <r>
      <rPr>
        <vertAlign val="superscript"/>
        <sz val="12"/>
        <rFont val="Arial"/>
        <family val="2"/>
      </rPr>
      <t>-1</t>
    </r>
    <r>
      <rPr>
        <sz val="12"/>
        <rFont val="Arial"/>
        <family val="2"/>
      </rPr>
      <t>]</t>
    </r>
  </si>
  <si>
    <t>Comments:</t>
  </si>
  <si>
    <t>Builder's plate as required</t>
  </si>
  <si>
    <t>4</t>
  </si>
  <si>
    <t>5.1.1</t>
  </si>
  <si>
    <t>5.1.2</t>
  </si>
  <si>
    <t>5.1.3</t>
  </si>
  <si>
    <t>5.1.4</t>
  </si>
  <si>
    <t>5.2.1</t>
  </si>
  <si>
    <t>5.2.2</t>
  </si>
  <si>
    <t>5.2.3</t>
  </si>
  <si>
    <t>5.2.4</t>
  </si>
  <si>
    <t>5.2.5</t>
  </si>
  <si>
    <t>[Yes/NA ?]</t>
  </si>
  <si>
    <t>5.2.6</t>
  </si>
  <si>
    <t>5.2.7</t>
  </si>
  <si>
    <t>5.5.1</t>
  </si>
  <si>
    <t>5.5.2</t>
  </si>
  <si>
    <t>5.8</t>
  </si>
  <si>
    <t>5.9</t>
  </si>
  <si>
    <t>5.10</t>
  </si>
  <si>
    <t>5.11</t>
  </si>
  <si>
    <t>5.12</t>
  </si>
  <si>
    <t>5.14</t>
  </si>
  <si>
    <t>5.13</t>
  </si>
  <si>
    <t>Hose meets requirements</t>
  </si>
  <si>
    <t>5.15</t>
  </si>
  <si>
    <t>6.1</t>
  </si>
  <si>
    <t>6.2</t>
  </si>
  <si>
    <t>6.3</t>
  </si>
  <si>
    <t>6.4</t>
  </si>
  <si>
    <t>6.5</t>
  </si>
  <si>
    <t>6.6</t>
  </si>
  <si>
    <t>6.7</t>
  </si>
  <si>
    <t>7.2</t>
  </si>
  <si>
    <t>7.1</t>
  </si>
  <si>
    <t>7.3</t>
  </si>
  <si>
    <t>7.4</t>
  </si>
  <si>
    <t>7.5</t>
  </si>
  <si>
    <r>
      <t>[mm</t>
    </r>
    <r>
      <rPr>
        <vertAlign val="superscript"/>
        <sz val="12"/>
        <rFont val="Arial"/>
        <family val="2"/>
      </rPr>
      <t>2</t>
    </r>
    <r>
      <rPr>
        <sz val="12"/>
        <rFont val="Arial"/>
        <family val="2"/>
      </rPr>
      <t>]</t>
    </r>
  </si>
  <si>
    <t>[&gt;3300*ln(V/0,14)]</t>
  </si>
  <si>
    <t>8</t>
  </si>
  <si>
    <t>Floatation test passed</t>
  </si>
  <si>
    <t>Hull structure test passed</t>
  </si>
  <si>
    <t>Steering system test passed</t>
  </si>
  <si>
    <t>Stability requirements are fulfilled</t>
  </si>
  <si>
    <t>Means of reboarding installed</t>
  </si>
  <si>
    <t>Towing points installed</t>
  </si>
  <si>
    <t>Off-throttle steering instructions provided</t>
  </si>
  <si>
    <t>Owner's Manual provided</t>
  </si>
  <si>
    <t>Head of Engineering:</t>
  </si>
  <si>
    <t>Boat Manufacturer:</t>
  </si>
  <si>
    <t>Boat Model Name:</t>
  </si>
  <si>
    <t>Except when used for a tank fill line, each spud, pipe or hose fitting used with hose clamps has a bead, flare or a series of annular grooves or serration no less than 0,4 mm in depth</t>
  </si>
  <si>
    <t>Please name exemptions from 6.2, 6.5-8</t>
  </si>
  <si>
    <t>6.8</t>
  </si>
  <si>
    <t>7.6</t>
  </si>
  <si>
    <t>Craft is provided with proper openings for engine compartment ventilation</t>
  </si>
  <si>
    <t>7.7</t>
  </si>
  <si>
    <t>Minimum opening area for each supply exceeds 2000 mm²</t>
  </si>
  <si>
    <t>ZIP Code:</t>
  </si>
  <si>
    <t>CIN Model Year:</t>
  </si>
  <si>
    <t>(8666)</t>
  </si>
  <si>
    <r>
      <t>Design category (</t>
    </r>
    <r>
      <rPr>
        <u/>
        <sz val="12"/>
        <rFont val="Arial"/>
        <family val="2"/>
      </rPr>
      <t>C</t>
    </r>
    <r>
      <rPr>
        <sz val="12"/>
        <rFont val="Arial"/>
        <family val="2"/>
      </rPr>
      <t xml:space="preserve"> or </t>
    </r>
    <r>
      <rPr>
        <u/>
        <sz val="12"/>
        <rFont val="Arial"/>
        <family val="2"/>
      </rPr>
      <t>D</t>
    </r>
    <r>
      <rPr>
        <sz val="12"/>
        <rFont val="Arial"/>
        <family val="2"/>
      </rPr>
      <t>)</t>
    </r>
  </si>
  <si>
    <r>
      <t>Length of the hull (L</t>
    </r>
    <r>
      <rPr>
        <sz val="8"/>
        <rFont val="Arial"/>
        <family val="2"/>
      </rPr>
      <t>H</t>
    </r>
    <r>
      <rPr>
        <sz val="12"/>
        <rFont val="Arial"/>
        <family val="2"/>
      </rPr>
      <t>) [m]</t>
    </r>
  </si>
  <si>
    <t>(Annex I A. RCD)</t>
  </si>
  <si>
    <t>No fuel drains as prohibited</t>
  </si>
  <si>
    <t>Personal Watercraft (PWC) - Construction and System Installation Requirements</t>
  </si>
  <si>
    <t xml:space="preserve">  Certificate No.: </t>
  </si>
  <si>
    <r>
      <t xml:space="preserve">FOR  </t>
    </r>
    <r>
      <rPr>
        <b/>
        <sz val="12"/>
        <rFont val="Arial"/>
        <family val="2"/>
      </rPr>
      <t>IMCI / IMCI (UK)</t>
    </r>
    <r>
      <rPr>
        <sz val="12"/>
        <rFont val="Arial"/>
        <family val="2"/>
      </rPr>
      <t xml:space="preserve">  USE ONLY</t>
    </r>
  </si>
  <si>
    <t>This application is valid for:</t>
  </si>
  <si>
    <t>Directive 2013/53/EU (RCD II) related to CE marking for EU.</t>
  </si>
  <si>
    <t>[Yes, No]</t>
  </si>
  <si>
    <t>Recreational Craft Regulation (RCR) related to UKCA marking for United Kingdom</t>
  </si>
  <si>
    <t>Guidance on using this workbook</t>
  </si>
  <si>
    <t>When is this workbook applicable?</t>
  </si>
  <si>
    <t>Who shall fill in the sheets in this workbook?</t>
  </si>
  <si>
    <t>Each sheet name and on top of each sheet you find a colour indication by whom it shall be filled in:</t>
  </si>
  <si>
    <t>The manufacturer</t>
  </si>
  <si>
    <t>The inspector</t>
  </si>
  <si>
    <t>The IMCI / IMCI (UK) office</t>
  </si>
  <si>
    <r>
      <rPr>
        <u/>
        <sz val="10"/>
        <rFont val="Arial"/>
        <family val="2"/>
      </rPr>
      <t>Note:</t>
    </r>
    <r>
      <rPr>
        <sz val="10"/>
        <rFont val="Arial"/>
        <family val="2"/>
      </rPr>
      <t xml:space="preserve"> the checklists shall be prefilled by the manufacturer but can also be used by the inspector.</t>
    </r>
  </si>
  <si>
    <t>Which cells shall be fill in?</t>
  </si>
  <si>
    <t>All lines indicated this colour must be filled in for Module A1, B and G</t>
  </si>
  <si>
    <t>All lines indicated this colour must only be filled in for Module B and G but not for A1</t>
  </si>
  <si>
    <t>Anything elso to pay attention to?</t>
  </si>
  <si>
    <t>The submitted data will appear on the certificate. Therefore, due care shall be taken that the data are the final ones and correct. In case that data are changing after the workbook has been submitted, please contact the inspector and IMCI / IMCI (UK) office.</t>
  </si>
  <si>
    <t>Overview of the workbook with links to the sheets:</t>
  </si>
  <si>
    <t>INSPECTOR</t>
  </si>
  <si>
    <t>OFFICE</t>
  </si>
  <si>
    <t>For the certification of Personal Watercraft according to ISO 13590 in Module A1, B and G</t>
  </si>
  <si>
    <t>Sheets to be filled in by the manufacturer:</t>
  </si>
  <si>
    <t>Sheets to be filled in by the inspector:</t>
  </si>
  <si>
    <t>Sheets to be filled in by the IMCI / IMCI (UK) office:</t>
  </si>
  <si>
    <t>[m]</t>
  </si>
  <si>
    <t>To be filled in by the inspector</t>
  </si>
  <si>
    <t>WIN Model Year:</t>
  </si>
  <si>
    <t>Inspection Report / Evaluation by IMCI / IMCI (UK) Inspector:</t>
  </si>
  <si>
    <t>Date (yymmdd) and place of inspection:</t>
  </si>
  <si>
    <t>Inspector: Stamp, Signature:</t>
  </si>
  <si>
    <t>Comments on the Inspection Report / Evaluation by Inspector:</t>
  </si>
  <si>
    <t>This page is only for IMCI / IMCI (UK) office use</t>
  </si>
  <si>
    <t>Routeing #:</t>
  </si>
  <si>
    <t>Certificate number:</t>
  </si>
  <si>
    <t>Inspection Report / Evaluation activity by office staff member(s), if applicable</t>
  </si>
  <si>
    <t>Date of evaluation (yymmdd):</t>
  </si>
  <si>
    <t>Review activity by office staff member(s)</t>
  </si>
  <si>
    <t>Date of review (yymmdd):</t>
  </si>
  <si>
    <t>Other model names (with identical technical data):</t>
  </si>
  <si>
    <t>Model Year on Watercraft Identification Number (WIN):</t>
  </si>
  <si>
    <t>To be filled in by the manufacturer</t>
  </si>
  <si>
    <t>13590 Page 1</t>
  </si>
  <si>
    <t>13590 Page 2</t>
  </si>
  <si>
    <t>As the manufacturer or his authorised representative or private importer, I declare under sole responsibility</t>
  </si>
  <si>
    <t>that the above product(s) to which this declaration relates is in conformity with the referenced requirements.</t>
  </si>
  <si>
    <t>This application has not been lodged with any other notified body / conformity assessment body.</t>
  </si>
  <si>
    <t>Date (yymmdd):</t>
  </si>
  <si>
    <t>Signature:</t>
  </si>
  <si>
    <t>PWC has a Watercraft Identification Number</t>
  </si>
  <si>
    <t>Calculations and/or test reports are attached to this application form</t>
  </si>
  <si>
    <t>Ref.: ISO 13590:2003</t>
  </si>
  <si>
    <t>I declare under our sole responsibility that I have not been active for the manufacturer in design, construction, marketing or other activities. The content of the documentation has been checked.</t>
  </si>
  <si>
    <t>Inspector: clear name (first name, surname)</t>
  </si>
  <si>
    <t>Inspection Report / Evaluation staff member: first name, surname</t>
  </si>
  <si>
    <t>Evaluation staff member: Signature</t>
  </si>
  <si>
    <t>Comments on evaluation by staff member:</t>
  </si>
  <si>
    <t>Review staff member: first name, surname</t>
  </si>
  <si>
    <t>Review staff member: Signature</t>
  </si>
  <si>
    <t>Comments on review by staff member:</t>
  </si>
  <si>
    <t>Application form and checklist_Personal Watercraft_Module A1, B, G en240408</t>
  </si>
  <si>
    <t>The certification decision is made by signing and dating the corresponding IMCI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</si>
</sst>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15" x14ac:knownFonts="1">
    <font>
      <sz val="10"/>
      <name val="Arial"/>
    </font>
    <font>
      <sz val="10"/>
      <name val="Arial"/>
      <family val="2"/>
    </font>
    <font>
      <sz val="12"/>
      <name val="Arial"/>
      <family val="2"/>
    </font>
    <font>
      <b/>
      <u/>
      <sz val="12"/>
      <name val="Arial"/>
      <family val="2"/>
    </font>
    <font>
      <b/>
      <sz val="12"/>
      <name val="Arial"/>
      <family val="2"/>
    </font>
    <font>
      <b/>
      <sz val="12"/>
      <name val="Arial"/>
      <family val="2"/>
    </font>
    <font>
      <sz val="14"/>
      <name val="Arial Black"/>
      <family val="2"/>
    </font>
    <font>
      <vertAlign val="superscript"/>
      <sz val="12"/>
      <name val="Arial"/>
      <family val="2"/>
    </font>
    <font>
      <u/>
      <sz val="12"/>
      <name val="Arial"/>
      <family val="2"/>
    </font>
    <font>
      <sz val="8"/>
      <name val="Arial"/>
      <family val="2"/>
    </font>
    <font>
      <sz val="9.5"/>
      <name val="Calibri"/>
      <family val="2"/>
      <scheme val="minor"/>
    </font>
    <font>
      <b/>
      <sz val="10"/>
      <name val="Arial"/>
      <family val="2"/>
    </font>
    <font>
      <u/>
      <sz val="10"/>
      <name val="Arial"/>
      <family val="2"/>
    </font>
    <font>
      <sz val="10"/>
      <color theme="2" tint="-9.9978637043366805E-2"/>
      <name val="Arial"/>
      <family val="2"/>
    </font>
    <font>
      <b/>
      <u/>
      <sz val="12"/>
      <name val="Calibri"/>
      <family val="2"/>
      <scheme val="minor"/>
    </font>
  </fonts>
  <fills count="7">
    <fill>
      <patternFill patternType="none"/>
    </fill>
    <fill>
      <patternFill patternType="gray125"/>
    </fill>
    <fill>
      <patternFill patternType="solid">
        <fgColor indexed="26"/>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2" tint="-9.9978637043366805E-2"/>
        <bgColor indexed="64"/>
      </patternFill>
    </fill>
  </fills>
  <borders count="22">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right/>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DashDotDot">
        <color auto="1"/>
      </bottom>
      <diagonal/>
    </border>
    <border>
      <left/>
      <right/>
      <top style="thin">
        <color indexed="64"/>
      </top>
      <bottom style="mediumDashed">
        <color indexed="64"/>
      </bottom>
      <diagonal/>
    </border>
  </borders>
  <cellStyleXfs count="1">
    <xf numFmtId="0" fontId="0" fillId="0" borderId="0"/>
  </cellStyleXfs>
  <cellXfs count="118">
    <xf numFmtId="0" fontId="0" fillId="0" borderId="0" xfId="0"/>
    <xf numFmtId="0" fontId="2" fillId="0" borderId="0" xfId="0" applyFont="1" applyAlignment="1">
      <alignment horizontal="centerContinuous" vertical="center"/>
    </xf>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left" vertical="center"/>
    </xf>
    <xf numFmtId="0" fontId="3" fillId="0" borderId="0" xfId="0" quotePrefix="1" applyFont="1" applyAlignment="1">
      <alignment horizontal="left" vertical="center"/>
    </xf>
    <xf numFmtId="0" fontId="2" fillId="0" borderId="3" xfId="0" quotePrefix="1" applyFont="1" applyBorder="1" applyAlignment="1">
      <alignment horizontal="left" vertical="center"/>
    </xf>
    <xf numFmtId="0" fontId="3" fillId="0" borderId="0" xfId="0" quotePrefix="1" applyFont="1" applyAlignment="1">
      <alignment horizontal="center" vertical="center"/>
    </xf>
    <xf numFmtId="0" fontId="2" fillId="0" borderId="4" xfId="0" quotePrefix="1" applyFont="1" applyBorder="1" applyAlignment="1">
      <alignment horizontal="left" vertical="center"/>
    </xf>
    <xf numFmtId="0" fontId="2" fillId="0" borderId="5" xfId="0" applyFont="1" applyBorder="1" applyAlignment="1">
      <alignmen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6" xfId="0" quotePrefix="1" applyFont="1" applyBorder="1" applyAlignment="1">
      <alignment horizontal="left" vertical="center"/>
    </xf>
    <xf numFmtId="0" fontId="5" fillId="0" borderId="0" xfId="0" applyFont="1" applyAlignment="1">
      <alignment horizontal="center" vertical="center"/>
    </xf>
    <xf numFmtId="0" fontId="2" fillId="0" borderId="6" xfId="0" applyFont="1" applyBorder="1" applyAlignment="1">
      <alignment horizontal="center" vertical="center"/>
    </xf>
    <xf numFmtId="0" fontId="2" fillId="0" borderId="6" xfId="0" quotePrefix="1" applyFont="1" applyBorder="1" applyAlignment="1">
      <alignment horizontal="center" vertical="center"/>
    </xf>
    <xf numFmtId="0" fontId="2" fillId="0" borderId="6" xfId="0" applyFont="1" applyBorder="1" applyAlignment="1">
      <alignmen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5" fillId="0" borderId="0" xfId="0" applyFont="1" applyAlignment="1">
      <alignment horizontal="left" vertical="center"/>
    </xf>
    <xf numFmtId="49" fontId="2" fillId="0" borderId="6" xfId="0" applyNumberFormat="1" applyFont="1" applyBorder="1" applyAlignment="1">
      <alignment horizontal="center" vertical="center"/>
    </xf>
    <xf numFmtId="0" fontId="2" fillId="0" borderId="7" xfId="0" applyFont="1" applyBorder="1" applyAlignment="1">
      <alignment vertical="center"/>
    </xf>
    <xf numFmtId="0" fontId="2" fillId="0" borderId="5" xfId="0" applyFont="1" applyBorder="1" applyAlignment="1">
      <alignment horizontal="center" vertical="center"/>
    </xf>
    <xf numFmtId="0" fontId="3" fillId="0" borderId="0" xfId="0" quotePrefix="1" applyFont="1" applyAlignment="1">
      <alignment horizontal="left" vertical="center" wrapText="1"/>
    </xf>
    <xf numFmtId="0" fontId="2" fillId="0" borderId="6" xfId="0" applyFont="1" applyBorder="1" applyAlignment="1">
      <alignment horizontal="left" vertical="center" wrapText="1"/>
    </xf>
    <xf numFmtId="164" fontId="2" fillId="2" borderId="7"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center" vertical="center"/>
      <protection locked="0"/>
    </xf>
    <xf numFmtId="49" fontId="2" fillId="2" borderId="7" xfId="0" applyNumberFormat="1" applyFont="1" applyFill="1" applyBorder="1" applyAlignment="1" applyProtection="1">
      <alignment horizontal="right" vertical="center"/>
      <protection locked="0"/>
    </xf>
    <xf numFmtId="49" fontId="2" fillId="0" borderId="0" xfId="0" applyNumberFormat="1" applyFont="1" applyAlignment="1">
      <alignment horizontal="left" vertical="center"/>
    </xf>
    <xf numFmtId="49" fontId="2" fillId="0" borderId="0" xfId="0" applyNumberFormat="1" applyFont="1" applyAlignment="1">
      <alignment vertical="center"/>
    </xf>
    <xf numFmtId="49" fontId="2" fillId="0" borderId="0" xfId="0" applyNumberFormat="1" applyFont="1" applyAlignment="1">
      <alignment horizontal="center" vertical="center"/>
    </xf>
    <xf numFmtId="49" fontId="10" fillId="0" borderId="0" xfId="0" applyNumberFormat="1" applyFont="1"/>
    <xf numFmtId="2" fontId="1" fillId="2" borderId="11" xfId="0" applyNumberFormat="1" applyFont="1" applyFill="1" applyBorder="1" applyAlignment="1" applyProtection="1">
      <alignment horizontal="center" vertical="top"/>
      <protection locked="0"/>
    </xf>
    <xf numFmtId="49" fontId="1" fillId="0" borderId="0" xfId="0" applyNumberFormat="1" applyFont="1" applyAlignment="1">
      <alignment vertical="top" wrapText="1"/>
    </xf>
    <xf numFmtId="2" fontId="13" fillId="6" borderId="0" xfId="0" applyNumberFormat="1" applyFont="1" applyFill="1" applyAlignment="1" applyProtection="1">
      <alignment horizontal="center" vertical="top"/>
      <protection locked="0"/>
    </xf>
    <xf numFmtId="49" fontId="2" fillId="6" borderId="7" xfId="0" applyNumberFormat="1" applyFont="1" applyFill="1" applyBorder="1" applyAlignment="1" applyProtection="1">
      <alignment horizontal="center" vertical="center"/>
      <protection locked="0"/>
    </xf>
    <xf numFmtId="49" fontId="2" fillId="6" borderId="7" xfId="0" applyNumberFormat="1" applyFont="1" applyFill="1" applyBorder="1" applyAlignment="1" applyProtection="1">
      <alignment horizontal="right" vertical="center"/>
      <protection locked="0"/>
    </xf>
    <xf numFmtId="3" fontId="2" fillId="6" borderId="7" xfId="0" applyNumberFormat="1" applyFont="1" applyFill="1" applyBorder="1" applyAlignment="1" applyProtection="1">
      <alignment horizontal="center" vertical="center"/>
      <protection locked="0"/>
    </xf>
    <xf numFmtId="2" fontId="2" fillId="2" borderId="7" xfId="0" applyNumberFormat="1" applyFont="1" applyFill="1" applyBorder="1" applyAlignment="1" applyProtection="1">
      <alignment horizontal="center" vertical="center"/>
      <protection locked="0"/>
    </xf>
    <xf numFmtId="0" fontId="2" fillId="0" borderId="0" xfId="0" applyFont="1"/>
    <xf numFmtId="0" fontId="2" fillId="0" borderId="0" xfId="0" applyFont="1" applyAlignment="1">
      <alignment horizontal="center"/>
    </xf>
    <xf numFmtId="0" fontId="2" fillId="0" borderId="12" xfId="0" applyFont="1" applyBorder="1" applyAlignment="1">
      <alignment vertical="center"/>
    </xf>
    <xf numFmtId="0" fontId="2" fillId="0" borderId="13" xfId="0" applyFont="1" applyBorder="1" applyAlignment="1">
      <alignment vertical="center"/>
    </xf>
    <xf numFmtId="49" fontId="2" fillId="2" borderId="14" xfId="0" applyNumberFormat="1" applyFont="1" applyFill="1" applyBorder="1" applyAlignment="1" applyProtection="1">
      <alignment horizontal="right" vertical="center"/>
      <protection locked="0"/>
    </xf>
    <xf numFmtId="0" fontId="2" fillId="0" borderId="12" xfId="0" applyFont="1" applyBorder="1" applyAlignment="1">
      <alignment horizontal="left"/>
    </xf>
    <xf numFmtId="0" fontId="2" fillId="0" borderId="13" xfId="0" applyFont="1" applyBorder="1" applyAlignment="1">
      <alignment horizontal="center"/>
    </xf>
    <xf numFmtId="0" fontId="2" fillId="0" borderId="17" xfId="0" applyFont="1" applyBorder="1"/>
    <xf numFmtId="0" fontId="2" fillId="0" borderId="0" xfId="0" quotePrefix="1" applyFont="1" applyAlignment="1">
      <alignment horizontal="left" vertical="center"/>
    </xf>
    <xf numFmtId="0" fontId="2" fillId="0" borderId="15" xfId="0" quotePrefix="1" applyFont="1" applyBorder="1" applyAlignment="1">
      <alignment horizontal="left" vertical="center"/>
    </xf>
    <xf numFmtId="0" fontId="2" fillId="0" borderId="16" xfId="0" quotePrefix="1" applyFont="1" applyBorder="1" applyAlignment="1">
      <alignment horizontal="left" vertical="center"/>
    </xf>
    <xf numFmtId="0" fontId="2" fillId="0" borderId="17" xfId="0" quotePrefix="1" applyFont="1" applyBorder="1" applyAlignment="1">
      <alignment horizontal="left" vertical="center"/>
    </xf>
    <xf numFmtId="0" fontId="4" fillId="0" borderId="0" xfId="0" applyFont="1" applyAlignment="1">
      <alignment horizontal="left" vertical="center"/>
    </xf>
    <xf numFmtId="0" fontId="2" fillId="0" borderId="0" xfId="0" applyFont="1" applyAlignment="1">
      <alignment horizontal="left"/>
    </xf>
    <xf numFmtId="0" fontId="2" fillId="0" borderId="7" xfId="0" applyFont="1" applyBorder="1" applyAlignment="1">
      <alignment horizontal="center" vertical="center"/>
    </xf>
    <xf numFmtId="49" fontId="2" fillId="2" borderId="13" xfId="0" applyNumberFormat="1" applyFont="1" applyFill="1" applyBorder="1" applyAlignment="1" applyProtection="1">
      <alignment vertical="center"/>
      <protection locked="0"/>
    </xf>
    <xf numFmtId="0" fontId="10" fillId="0" borderId="0" xfId="0" applyFont="1" applyAlignment="1">
      <alignment horizontal="center" vertical="center"/>
    </xf>
    <xf numFmtId="0" fontId="2" fillId="0" borderId="12" xfId="0" quotePrefix="1" applyFont="1" applyBorder="1" applyAlignment="1">
      <alignment vertical="center"/>
    </xf>
    <xf numFmtId="1" fontId="2" fillId="2" borderId="7" xfId="0" applyNumberFormat="1" applyFont="1" applyFill="1" applyBorder="1" applyAlignment="1" applyProtection="1">
      <alignment horizontal="center" vertical="center"/>
      <protection locked="0"/>
    </xf>
    <xf numFmtId="49" fontId="9" fillId="0" borderId="0" xfId="0" applyNumberFormat="1" applyFont="1" applyAlignment="1">
      <alignment vertical="center"/>
    </xf>
    <xf numFmtId="49" fontId="9" fillId="0" borderId="0" xfId="0" applyNumberFormat="1" applyFont="1" applyAlignment="1">
      <alignment horizontal="left" vertical="center"/>
    </xf>
    <xf numFmtId="0" fontId="9" fillId="0" borderId="0" xfId="0" applyFont="1" applyAlignment="1">
      <alignment vertical="center"/>
    </xf>
    <xf numFmtId="49" fontId="10" fillId="0" borderId="0" xfId="0" applyNumberFormat="1" applyFont="1" applyAlignment="1">
      <alignment horizontal="center"/>
    </xf>
    <xf numFmtId="49" fontId="14" fillId="0" borderId="0" xfId="0" applyNumberFormat="1" applyFont="1" applyAlignment="1">
      <alignment horizontal="center" vertical="center"/>
    </xf>
    <xf numFmtId="49" fontId="9" fillId="0" borderId="0" xfId="0" applyNumberFormat="1" applyFont="1" applyAlignment="1">
      <alignment horizontal="center" vertical="center"/>
    </xf>
    <xf numFmtId="49" fontId="11" fillId="0" borderId="0" xfId="0" applyNumberFormat="1" applyFont="1" applyAlignment="1">
      <alignment horizontal="left" vertical="center" wrapText="1"/>
    </xf>
    <xf numFmtId="49" fontId="1" fillId="0" borderId="0" xfId="0" applyNumberFormat="1" applyFont="1" applyAlignment="1">
      <alignment horizontal="left" vertical="center"/>
    </xf>
    <xf numFmtId="49" fontId="1" fillId="0" borderId="0" xfId="0" applyNumberFormat="1" applyFont="1" applyAlignment="1">
      <alignment horizontal="left" vertical="top" wrapText="1"/>
    </xf>
    <xf numFmtId="49" fontId="1" fillId="0" borderId="0" xfId="0" applyNumberFormat="1" applyFont="1" applyAlignment="1">
      <alignment horizontal="center"/>
    </xf>
    <xf numFmtId="49" fontId="11" fillId="0" borderId="0" xfId="0" applyNumberFormat="1" applyFont="1" applyAlignment="1">
      <alignment horizontal="left" vertical="center"/>
    </xf>
    <xf numFmtId="49" fontId="1" fillId="0" borderId="0" xfId="0" applyNumberFormat="1" applyFont="1" applyAlignment="1">
      <alignment horizontal="left"/>
    </xf>
    <xf numFmtId="49" fontId="1" fillId="3" borderId="0" xfId="0" quotePrefix="1" applyNumberFormat="1" applyFont="1" applyFill="1" applyAlignment="1">
      <alignment horizontal="left"/>
    </xf>
    <xf numFmtId="49" fontId="1" fillId="3" borderId="0" xfId="0" applyNumberFormat="1" applyFont="1" applyFill="1" applyAlignment="1">
      <alignment horizontal="left"/>
    </xf>
    <xf numFmtId="49" fontId="1" fillId="4" borderId="0" xfId="0" applyNumberFormat="1" applyFont="1" applyFill="1" applyAlignment="1">
      <alignment horizontal="left"/>
    </xf>
    <xf numFmtId="49" fontId="1" fillId="5" borderId="0" xfId="0" applyNumberFormat="1" applyFont="1" applyFill="1" applyAlignment="1">
      <alignment horizontal="left"/>
    </xf>
    <xf numFmtId="49" fontId="1" fillId="4" borderId="0" xfId="0" applyNumberFormat="1" applyFont="1" applyFill="1" applyAlignment="1">
      <alignment horizontal="left" vertical="top" wrapText="1"/>
    </xf>
    <xf numFmtId="49" fontId="11" fillId="0" borderId="0" xfId="0" applyNumberFormat="1" applyFont="1" applyAlignment="1">
      <alignment horizontal="left" vertical="top" wrapText="1"/>
    </xf>
    <xf numFmtId="49" fontId="11" fillId="0" borderId="0" xfId="0" applyNumberFormat="1" applyFont="1" applyAlignment="1">
      <alignment horizontal="center" vertical="top" wrapText="1"/>
    </xf>
    <xf numFmtId="49" fontId="10" fillId="0" borderId="0" xfId="0" applyNumberFormat="1" applyFont="1" applyAlignment="1">
      <alignment horizontal="left" vertical="top" wrapText="1"/>
    </xf>
    <xf numFmtId="0" fontId="0" fillId="0" borderId="0" xfId="0"/>
    <xf numFmtId="49" fontId="1" fillId="5" borderId="0" xfId="0" applyNumberFormat="1" applyFont="1" applyFill="1" applyAlignment="1">
      <alignment horizontal="left" vertical="top" wrapText="1"/>
    </xf>
    <xf numFmtId="49" fontId="1" fillId="3" borderId="0" xfId="0" applyNumberFormat="1" applyFont="1" applyFill="1" applyAlignment="1">
      <alignment horizontal="left" vertical="top" wrapText="1"/>
    </xf>
    <xf numFmtId="0" fontId="1" fillId="0" borderId="0" xfId="0" applyFont="1"/>
    <xf numFmtId="49" fontId="2" fillId="2" borderId="7" xfId="0" applyNumberFormat="1" applyFont="1" applyFill="1" applyBorder="1" applyAlignment="1" applyProtection="1">
      <alignment horizontal="left" vertical="center"/>
      <protection locked="0"/>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3" fillId="3" borderId="0" xfId="0" applyFont="1" applyFill="1" applyAlignment="1">
      <alignment horizontal="center" vertical="center"/>
    </xf>
    <xf numFmtId="0" fontId="2" fillId="0" borderId="0" xfId="0" applyFont="1" applyAlignment="1">
      <alignment horizontal="left" vertical="center"/>
    </xf>
    <xf numFmtId="164" fontId="2" fillId="2" borderId="0" xfId="0" applyNumberFormat="1" applyFont="1" applyFill="1" applyAlignment="1" applyProtection="1">
      <alignment horizontal="center" vertical="center"/>
      <protection locked="0"/>
    </xf>
    <xf numFmtId="0" fontId="4" fillId="0" borderId="0" xfId="0" applyFont="1" applyAlignment="1">
      <alignment horizontal="left" vertical="center"/>
    </xf>
    <xf numFmtId="0" fontId="2" fillId="0" borderId="0" xfId="0" quotePrefix="1" applyFont="1" applyAlignment="1">
      <alignment horizontal="left" vertical="center"/>
    </xf>
    <xf numFmtId="49" fontId="2" fillId="2" borderId="13" xfId="0" applyNumberFormat="1" applyFont="1" applyFill="1" applyBorder="1" applyAlignment="1" applyProtection="1">
      <alignment horizontal="right" vertical="center"/>
      <protection locked="0"/>
    </xf>
    <xf numFmtId="49" fontId="2" fillId="2" borderId="14" xfId="0" applyNumberFormat="1" applyFont="1" applyFill="1" applyBorder="1" applyAlignment="1" applyProtection="1">
      <alignment horizontal="right" vertical="center"/>
      <protection locked="0"/>
    </xf>
    <xf numFmtId="0" fontId="2" fillId="0" borderId="0" xfId="0" applyFont="1" applyAlignment="1">
      <alignment horizontal="center" vertical="center"/>
    </xf>
    <xf numFmtId="49" fontId="2" fillId="2" borderId="13" xfId="0" applyNumberFormat="1" applyFont="1" applyFill="1" applyBorder="1" applyAlignment="1" applyProtection="1">
      <alignment horizontal="center" vertical="center"/>
      <protection locked="0"/>
    </xf>
    <xf numFmtId="0" fontId="2" fillId="0" borderId="7" xfId="0" applyFont="1" applyBorder="1" applyAlignment="1">
      <alignment horizontal="center" vertical="center"/>
    </xf>
    <xf numFmtId="0" fontId="3" fillId="0" borderId="0" xfId="0" applyFont="1" applyAlignment="1">
      <alignment horizontal="center" vertical="center"/>
    </xf>
    <xf numFmtId="0" fontId="3" fillId="4" borderId="0" xfId="0" applyFont="1" applyFill="1" applyAlignment="1">
      <alignment horizontal="center" vertical="center"/>
    </xf>
    <xf numFmtId="49" fontId="2" fillId="2" borderId="18"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xf numFmtId="49" fontId="2" fillId="2" borderId="19" xfId="0" applyNumberFormat="1" applyFont="1" applyFill="1" applyBorder="1" applyAlignment="1" applyProtection="1">
      <alignment horizontal="left" vertical="top" wrapText="1"/>
      <protection locked="0"/>
    </xf>
    <xf numFmtId="0" fontId="4" fillId="0" borderId="0" xfId="0" applyFont="1" applyAlignment="1">
      <alignment horizontal="left"/>
    </xf>
    <xf numFmtId="0" fontId="2" fillId="0" borderId="0" xfId="0" applyFont="1" applyAlignment="1">
      <alignment horizontal="center" vertical="center" wrapText="1"/>
    </xf>
    <xf numFmtId="0" fontId="2" fillId="0" borderId="15" xfId="0" quotePrefix="1" applyFont="1" applyBorder="1" applyAlignment="1">
      <alignment horizontal="left" vertical="center"/>
    </xf>
    <xf numFmtId="0" fontId="2" fillId="0" borderId="16" xfId="0" quotePrefix="1" applyFont="1" applyBorder="1" applyAlignment="1">
      <alignment horizontal="left" vertical="center"/>
    </xf>
    <xf numFmtId="15" fontId="2" fillId="2" borderId="18" xfId="0" applyNumberFormat="1" applyFont="1" applyFill="1" applyBorder="1" applyAlignment="1" applyProtection="1">
      <alignment horizontal="right" vertical="center"/>
      <protection locked="0"/>
    </xf>
    <xf numFmtId="15" fontId="2" fillId="2" borderId="7" xfId="0" applyNumberFormat="1" applyFont="1" applyFill="1" applyBorder="1" applyAlignment="1" applyProtection="1">
      <alignment horizontal="right" vertical="center"/>
      <protection locked="0"/>
    </xf>
    <xf numFmtId="15" fontId="2" fillId="2" borderId="19" xfId="0" applyNumberFormat="1" applyFont="1" applyFill="1" applyBorder="1" applyAlignment="1" applyProtection="1">
      <alignment horizontal="right" vertical="center"/>
      <protection locked="0"/>
    </xf>
    <xf numFmtId="0" fontId="3" fillId="5" borderId="0" xfId="0" applyFont="1" applyFill="1" applyAlignment="1">
      <alignment horizontal="center" vertical="center"/>
    </xf>
    <xf numFmtId="0" fontId="2" fillId="0" borderId="0" xfId="0" applyFont="1" applyAlignment="1">
      <alignment horizontal="left"/>
    </xf>
    <xf numFmtId="15" fontId="2" fillId="2" borderId="7" xfId="0" applyNumberFormat="1" applyFont="1" applyFill="1" applyBorder="1" applyAlignment="1" applyProtection="1">
      <alignment horizontal="left" vertical="center"/>
      <protection locked="0"/>
    </xf>
    <xf numFmtId="0" fontId="2" fillId="0" borderId="20" xfId="0" applyFont="1" applyBorder="1" applyAlignment="1">
      <alignment horizontal="center"/>
    </xf>
    <xf numFmtId="0" fontId="4" fillId="0" borderId="0" xfId="0" applyFont="1" applyAlignment="1">
      <alignment horizontal="center" vertical="center"/>
    </xf>
    <xf numFmtId="0" fontId="2" fillId="0" borderId="0" xfId="0" applyFont="1" applyAlignment="1">
      <alignment horizontal="center"/>
    </xf>
    <xf numFmtId="0" fontId="2" fillId="0" borderId="21" xfId="0" applyFont="1" applyBorder="1" applyAlignment="1">
      <alignment horizontal="center" vertical="center"/>
    </xf>
    <xf numFmtId="0" fontId="2" fillId="0" borderId="21" xfId="0" quotePrefix="1" applyFont="1" applyBorder="1" applyAlignment="1">
      <alignment horizontal="center" vertic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1000125</xdr:colOff>
      <xdr:row>0</xdr:row>
      <xdr:rowOff>1201128</xdr:rowOff>
    </xdr:to>
    <xdr:pic>
      <xdr:nvPicPr>
        <xdr:cNvPr id="2" name="Grafik 1">
          <a:extLst>
            <a:ext uri="{FF2B5EF4-FFF2-40B4-BE49-F238E27FC236}">
              <a16:creationId xmlns:a16="http://schemas.microsoft.com/office/drawing/2014/main" id="{56EE8642-8BAE-4697-8488-1313B1A40A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5572125" cy="12011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5</xdr:col>
      <xdr:colOff>730250</xdr:colOff>
      <xdr:row>0</xdr:row>
      <xdr:rowOff>2040363</xdr:rowOff>
    </xdr:to>
    <xdr:pic>
      <xdr:nvPicPr>
        <xdr:cNvPr id="3" name="Grafik 2">
          <a:extLst>
            <a:ext uri="{FF2B5EF4-FFF2-40B4-BE49-F238E27FC236}">
              <a16:creationId xmlns:a16="http://schemas.microsoft.com/office/drawing/2014/main" id="{EBFC1FB0-C9A1-4ADF-B8B7-C9BC514A1A1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
          <a:ext cx="9715500" cy="20403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740833</xdr:colOff>
      <xdr:row>0</xdr:row>
      <xdr:rowOff>982490</xdr:rowOff>
    </xdr:to>
    <xdr:pic>
      <xdr:nvPicPr>
        <xdr:cNvPr id="4" name="Grafik 3">
          <a:extLst>
            <a:ext uri="{FF2B5EF4-FFF2-40B4-BE49-F238E27FC236}">
              <a16:creationId xmlns:a16="http://schemas.microsoft.com/office/drawing/2014/main" id="{1152F57F-57FF-4078-8099-0704015A4F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747250" cy="97614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1238250</xdr:colOff>
      <xdr:row>0</xdr:row>
      <xdr:rowOff>837826</xdr:rowOff>
    </xdr:to>
    <xdr:pic>
      <xdr:nvPicPr>
        <xdr:cNvPr id="4" name="Grafik 3">
          <a:extLst>
            <a:ext uri="{FF2B5EF4-FFF2-40B4-BE49-F238E27FC236}">
              <a16:creationId xmlns:a16="http://schemas.microsoft.com/office/drawing/2014/main" id="{4F96B6EE-7130-4430-AA9C-2D3BC0BB8D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366125" cy="83782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1228725</xdr:colOff>
      <xdr:row>0</xdr:row>
      <xdr:rowOff>837508</xdr:rowOff>
    </xdr:to>
    <xdr:pic>
      <xdr:nvPicPr>
        <xdr:cNvPr id="6" name="Grafik 5">
          <a:extLst>
            <a:ext uri="{FF2B5EF4-FFF2-40B4-BE49-F238E27FC236}">
              <a16:creationId xmlns:a16="http://schemas.microsoft.com/office/drawing/2014/main" id="{032D74D0-57AF-4BFF-8735-5B1A1324F3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362950" cy="83750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0"/>
  <sheetViews>
    <sheetView tabSelected="1" zoomScaleNormal="100" workbookViewId="0">
      <selection activeCell="D17" sqref="D17"/>
    </sheetView>
  </sheetViews>
  <sheetFormatPr baseColWidth="10" defaultColWidth="10.81640625" defaultRowHeight="12.5" x14ac:dyDescent="0.3"/>
  <cols>
    <col min="1" max="2" width="20.54296875" style="32" customWidth="1"/>
    <col min="3" max="3" width="27.7265625" style="32" customWidth="1"/>
    <col min="4" max="4" width="15.54296875" style="32" customWidth="1"/>
    <col min="5" max="16384" width="10.81640625" style="32"/>
  </cols>
  <sheetData>
    <row r="1" spans="1:4" ht="95.5" customHeight="1" x14ac:dyDescent="0.3">
      <c r="A1" s="62"/>
      <c r="B1" s="62"/>
      <c r="C1" s="62"/>
      <c r="D1" s="62"/>
    </row>
    <row r="2" spans="1:4" x14ac:dyDescent="0.3">
      <c r="A2" s="62"/>
      <c r="B2" s="62"/>
      <c r="C2" s="62"/>
      <c r="D2" s="62"/>
    </row>
    <row r="3" spans="1:4" ht="26.5" customHeight="1" x14ac:dyDescent="0.3">
      <c r="A3" s="63" t="s">
        <v>142</v>
      </c>
      <c r="B3" s="63"/>
      <c r="C3" s="63"/>
      <c r="D3" s="63"/>
    </row>
    <row r="4" spans="1:4" x14ac:dyDescent="0.3">
      <c r="A4" s="64" t="s">
        <v>197</v>
      </c>
      <c r="B4" s="64"/>
      <c r="C4" s="64"/>
      <c r="D4" s="64"/>
    </row>
    <row r="5" spans="1:4" x14ac:dyDescent="0.3">
      <c r="A5" s="62"/>
      <c r="B5" s="62"/>
      <c r="C5" s="62"/>
      <c r="D5" s="62"/>
    </row>
    <row r="6" spans="1:4" x14ac:dyDescent="0.3">
      <c r="A6" s="65" t="s">
        <v>143</v>
      </c>
      <c r="B6" s="66"/>
      <c r="C6" s="66"/>
      <c r="D6" s="66"/>
    </row>
    <row r="7" spans="1:4" x14ac:dyDescent="0.3">
      <c r="A7" s="67" t="s">
        <v>158</v>
      </c>
      <c r="B7" s="67"/>
      <c r="C7" s="67"/>
      <c r="D7" s="67"/>
    </row>
    <row r="8" spans="1:4" ht="13" x14ac:dyDescent="0.3">
      <c r="A8" s="68"/>
      <c r="B8" s="68"/>
      <c r="C8" s="68"/>
      <c r="D8" s="68"/>
    </row>
    <row r="9" spans="1:4" ht="13" x14ac:dyDescent="0.3">
      <c r="A9" s="69" t="s">
        <v>144</v>
      </c>
      <c r="B9" s="69"/>
      <c r="C9" s="69"/>
      <c r="D9" s="69"/>
    </row>
    <row r="10" spans="1:4" ht="13" x14ac:dyDescent="0.3">
      <c r="A10" s="70" t="s">
        <v>145</v>
      </c>
      <c r="B10" s="70"/>
      <c r="C10" s="70"/>
      <c r="D10" s="70"/>
    </row>
    <row r="11" spans="1:4" ht="13" x14ac:dyDescent="0.3">
      <c r="A11" s="71" t="s">
        <v>146</v>
      </c>
      <c r="B11" s="72"/>
      <c r="C11" s="72"/>
      <c r="D11" s="72"/>
    </row>
    <row r="12" spans="1:4" ht="13" x14ac:dyDescent="0.3">
      <c r="A12" s="73" t="s">
        <v>147</v>
      </c>
      <c r="B12" s="73"/>
      <c r="C12" s="73"/>
      <c r="D12" s="73"/>
    </row>
    <row r="13" spans="1:4" ht="13" x14ac:dyDescent="0.3">
      <c r="A13" s="74" t="s">
        <v>148</v>
      </c>
      <c r="B13" s="74"/>
      <c r="C13" s="74"/>
      <c r="D13" s="74"/>
    </row>
    <row r="14" spans="1:4" x14ac:dyDescent="0.3">
      <c r="A14" s="67" t="s">
        <v>149</v>
      </c>
      <c r="B14" s="67"/>
      <c r="C14" s="67"/>
      <c r="D14" s="67"/>
    </row>
    <row r="15" spans="1:4" x14ac:dyDescent="0.3">
      <c r="A15" s="67"/>
      <c r="B15" s="67"/>
      <c r="C15" s="67"/>
      <c r="D15" s="67"/>
    </row>
    <row r="16" spans="1:4" ht="13" x14ac:dyDescent="0.3">
      <c r="A16" s="69" t="s">
        <v>150</v>
      </c>
      <c r="B16" s="69"/>
      <c r="C16" s="69"/>
      <c r="D16" s="69"/>
    </row>
    <row r="17" spans="1:4" ht="12.65" customHeight="1" x14ac:dyDescent="0.3">
      <c r="A17" s="67" t="s">
        <v>151</v>
      </c>
      <c r="B17" s="67"/>
      <c r="C17" s="67"/>
      <c r="D17" s="33"/>
    </row>
    <row r="18" spans="1:4" x14ac:dyDescent="0.3">
      <c r="A18" s="67" t="s">
        <v>152</v>
      </c>
      <c r="B18" s="67"/>
      <c r="C18" s="67"/>
      <c r="D18" s="35"/>
    </row>
    <row r="19" spans="1:4" ht="12.65" customHeight="1" x14ac:dyDescent="0.3">
      <c r="A19" s="70"/>
      <c r="B19" s="70"/>
      <c r="C19" s="70"/>
      <c r="D19" s="70"/>
    </row>
    <row r="20" spans="1:4" ht="12.65" customHeight="1" x14ac:dyDescent="0.3">
      <c r="A20" s="69" t="s">
        <v>153</v>
      </c>
      <c r="B20" s="69"/>
      <c r="C20" s="69"/>
      <c r="D20" s="69"/>
    </row>
    <row r="21" spans="1:4" ht="40" customHeight="1" x14ac:dyDescent="0.3">
      <c r="A21" s="67" t="s">
        <v>154</v>
      </c>
      <c r="B21" s="67"/>
      <c r="C21" s="67"/>
      <c r="D21" s="67"/>
    </row>
    <row r="22" spans="1:4" x14ac:dyDescent="0.3">
      <c r="A22" s="67"/>
      <c r="B22" s="67"/>
      <c r="C22" s="67"/>
      <c r="D22" s="67"/>
    </row>
    <row r="23" spans="1:4" ht="13" x14ac:dyDescent="0.3">
      <c r="A23" s="76" t="s">
        <v>155</v>
      </c>
      <c r="B23" s="76"/>
      <c r="C23" s="76"/>
      <c r="D23" s="76"/>
    </row>
    <row r="24" spans="1:4" ht="13" x14ac:dyDescent="0.3">
      <c r="A24" s="77"/>
      <c r="B24" s="77"/>
      <c r="C24" s="77"/>
      <c r="D24" s="77"/>
    </row>
    <row r="25" spans="1:4" ht="12.65" customHeight="1" x14ac:dyDescent="0.3">
      <c r="A25" s="81" t="s">
        <v>159</v>
      </c>
      <c r="B25" s="81"/>
      <c r="C25" s="34"/>
      <c r="D25" s="34"/>
    </row>
    <row r="26" spans="1:4" ht="13" x14ac:dyDescent="0.3">
      <c r="A26" s="82" t="s">
        <v>179</v>
      </c>
      <c r="B26" s="79"/>
      <c r="C26" s="79"/>
      <c r="D26" s="79"/>
    </row>
    <row r="27" spans="1:4" ht="13" x14ac:dyDescent="0.3">
      <c r="A27" s="82" t="s">
        <v>180</v>
      </c>
      <c r="B27" s="79"/>
      <c r="C27" s="79"/>
      <c r="D27" s="79"/>
    </row>
    <row r="28" spans="1:4" ht="13" x14ac:dyDescent="0.3">
      <c r="A28" s="79"/>
      <c r="B28" s="79"/>
      <c r="C28" s="79"/>
      <c r="D28" s="79"/>
    </row>
    <row r="29" spans="1:4" ht="13" x14ac:dyDescent="0.3">
      <c r="A29" s="82"/>
      <c r="B29" s="82"/>
      <c r="C29" s="82"/>
      <c r="D29" s="82"/>
    </row>
    <row r="30" spans="1:4" ht="12.65" customHeight="1" x14ac:dyDescent="0.3">
      <c r="A30" s="75" t="s">
        <v>160</v>
      </c>
      <c r="B30" s="75"/>
      <c r="C30" s="34"/>
      <c r="D30" s="34"/>
    </row>
    <row r="31" spans="1:4" ht="13" x14ac:dyDescent="0.3">
      <c r="A31" s="79" t="s">
        <v>156</v>
      </c>
      <c r="B31" s="79"/>
      <c r="C31" s="79"/>
      <c r="D31" s="79"/>
    </row>
    <row r="32" spans="1:4" x14ac:dyDescent="0.3">
      <c r="A32" s="67"/>
      <c r="B32" s="67"/>
      <c r="C32" s="67"/>
      <c r="D32" s="67"/>
    </row>
    <row r="33" spans="1:4" ht="12.65" customHeight="1" x14ac:dyDescent="0.3">
      <c r="A33" s="80" t="s">
        <v>161</v>
      </c>
      <c r="B33" s="80"/>
      <c r="C33" s="34"/>
      <c r="D33" s="34"/>
    </row>
    <row r="34" spans="1:4" ht="13" x14ac:dyDescent="0.3">
      <c r="A34" s="79" t="s">
        <v>157</v>
      </c>
      <c r="B34" s="79"/>
      <c r="C34" s="79"/>
      <c r="D34" s="79"/>
    </row>
    <row r="35" spans="1:4" x14ac:dyDescent="0.3">
      <c r="A35" s="67"/>
      <c r="B35" s="67"/>
      <c r="C35" s="67"/>
      <c r="D35" s="67"/>
    </row>
    <row r="36" spans="1:4" x14ac:dyDescent="0.3">
      <c r="A36" s="67"/>
      <c r="B36" s="67"/>
      <c r="C36" s="67"/>
      <c r="D36" s="67"/>
    </row>
    <row r="37" spans="1:4" x14ac:dyDescent="0.3">
      <c r="A37" s="67"/>
      <c r="B37" s="67"/>
      <c r="C37" s="67"/>
      <c r="D37" s="67"/>
    </row>
    <row r="38" spans="1:4" x14ac:dyDescent="0.3">
      <c r="A38" s="67"/>
      <c r="B38" s="67"/>
      <c r="C38" s="67"/>
      <c r="D38" s="67"/>
    </row>
    <row r="39" spans="1:4" x14ac:dyDescent="0.3">
      <c r="A39" s="67"/>
      <c r="B39" s="67"/>
      <c r="C39" s="67"/>
      <c r="D39" s="67"/>
    </row>
    <row r="40" spans="1:4" x14ac:dyDescent="0.3">
      <c r="A40" s="78"/>
      <c r="B40" s="78"/>
      <c r="C40" s="78"/>
      <c r="D40" s="78"/>
    </row>
  </sheetData>
  <sheetProtection algorithmName="SHA-512" hashValue="qLwyYhUsJHRCkjr0YfYsw2UQ1T4GRHvngrQyh7doL4ts06Wy257JGvBnLSIRvd8ZTPROoR01WsEX93ywJJ8Bzg==" saltValue="NkCqRbJ2cBVVXl+uwzXuOA==" spinCount="100000" sheet="1" objects="1" scenarios="1" selectLockedCells="1"/>
  <mergeCells count="40">
    <mergeCell ref="A37:D37"/>
    <mergeCell ref="A38:D38"/>
    <mergeCell ref="A39:D39"/>
    <mergeCell ref="A40:D40"/>
    <mergeCell ref="A1:D1"/>
    <mergeCell ref="A31:D31"/>
    <mergeCell ref="A32:D32"/>
    <mergeCell ref="A33:B33"/>
    <mergeCell ref="A34:D34"/>
    <mergeCell ref="A35:D35"/>
    <mergeCell ref="A36:D36"/>
    <mergeCell ref="A25:B25"/>
    <mergeCell ref="A26:D26"/>
    <mergeCell ref="A27:D27"/>
    <mergeCell ref="A28:D28"/>
    <mergeCell ref="A29:D29"/>
    <mergeCell ref="A30:B30"/>
    <mergeCell ref="A19:D19"/>
    <mergeCell ref="A20:D20"/>
    <mergeCell ref="A21:D21"/>
    <mergeCell ref="A22:D22"/>
    <mergeCell ref="A23:D23"/>
    <mergeCell ref="A24:D24"/>
    <mergeCell ref="A18:C18"/>
    <mergeCell ref="A7:D7"/>
    <mergeCell ref="A8:D8"/>
    <mergeCell ref="A9:D9"/>
    <mergeCell ref="A10:D10"/>
    <mergeCell ref="A11:D11"/>
    <mergeCell ref="A12:D12"/>
    <mergeCell ref="A13:D13"/>
    <mergeCell ref="A14:D14"/>
    <mergeCell ref="A15:D15"/>
    <mergeCell ref="A16:D16"/>
    <mergeCell ref="A17:C17"/>
    <mergeCell ref="A2:D2"/>
    <mergeCell ref="A3:D3"/>
    <mergeCell ref="A4:D4"/>
    <mergeCell ref="A5:D5"/>
    <mergeCell ref="A6:D6"/>
  </mergeCells>
  <printOptions horizontalCentered="1"/>
  <pageMargins left="0.70866141732283472" right="0.70866141732283472" top="0.78740157480314965" bottom="0.78740157480314965" header="0.31496062992125984" footer="0.31496062992125984"/>
  <pageSetup orientation="portrait" horizontalDpi="0" verticalDpi="0" r:id="rId1"/>
  <headerFooter>
    <oddFooter xml:space="preserve">&amp;L&amp;8 13590 Personal Watercraft
&amp;R&amp;8Guidance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pageSetUpPr fitToPage="1"/>
  </sheetPr>
  <dimension ref="A1:F55"/>
  <sheetViews>
    <sheetView zoomScale="80" zoomScaleNormal="80" workbookViewId="0">
      <selection activeCell="C10" sqref="C10:F10"/>
    </sheetView>
  </sheetViews>
  <sheetFormatPr baseColWidth="10" defaultColWidth="11.453125" defaultRowHeight="15.5" x14ac:dyDescent="0.25"/>
  <cols>
    <col min="1" max="1" width="4.1796875" style="3" customWidth="1"/>
    <col min="2" max="2" width="91" style="2" customWidth="1"/>
    <col min="3" max="3" width="9.1796875" style="2" customWidth="1"/>
    <col min="4" max="4" width="22.7265625" style="2" customWidth="1"/>
    <col min="5" max="5" width="8.1796875" style="3" customWidth="1"/>
    <col min="6" max="7" width="11.453125" style="2" customWidth="1"/>
    <col min="8" max="16384" width="11.453125" style="2"/>
  </cols>
  <sheetData>
    <row r="1" spans="1:6" ht="164.5" customHeight="1" x14ac:dyDescent="0.25">
      <c r="A1" s="84"/>
      <c r="B1" s="84"/>
      <c r="C1" s="84"/>
      <c r="D1" s="84"/>
      <c r="E1" s="84"/>
      <c r="F1" s="84"/>
    </row>
    <row r="2" spans="1:6" ht="9.65" customHeight="1" x14ac:dyDescent="0.25">
      <c r="A2" s="84"/>
      <c r="B2" s="84"/>
      <c r="C2" s="84"/>
      <c r="D2" s="84"/>
      <c r="E2" s="84"/>
      <c r="F2" s="84"/>
    </row>
    <row r="3" spans="1:6" ht="20.149999999999999" customHeight="1" x14ac:dyDescent="0.25">
      <c r="A3" s="88" t="s">
        <v>178</v>
      </c>
      <c r="B3" s="88"/>
      <c r="C3" s="88"/>
      <c r="D3" s="88"/>
      <c r="E3" s="88"/>
      <c r="F3" s="88"/>
    </row>
    <row r="4" spans="1:6" x14ac:dyDescent="0.25">
      <c r="A4" s="60"/>
      <c r="B4" s="60" t="str">
        <f>Guidance!A4</f>
        <v>Application form and checklist_Personal Watercraft_Module A1, B, G en240408</v>
      </c>
      <c r="C4" s="60"/>
      <c r="D4" s="60"/>
      <c r="E4" s="60"/>
      <c r="F4" s="60"/>
    </row>
    <row r="5" spans="1:6" ht="16" thickBot="1" x14ac:dyDescent="0.3">
      <c r="B5" s="1"/>
      <c r="C5" s="1"/>
      <c r="D5" s="1"/>
    </row>
    <row r="6" spans="1:6" x14ac:dyDescent="0.25">
      <c r="B6" s="4" t="s">
        <v>0</v>
      </c>
      <c r="C6" s="85" t="s">
        <v>137</v>
      </c>
      <c r="D6" s="86"/>
      <c r="E6" s="86"/>
      <c r="F6" s="87"/>
    </row>
    <row r="7" spans="1:6" x14ac:dyDescent="0.25">
      <c r="B7" s="24" t="s">
        <v>135</v>
      </c>
      <c r="C7" s="6" t="s">
        <v>136</v>
      </c>
      <c r="F7" s="18"/>
    </row>
    <row r="8" spans="1:6" ht="16" thickBot="1" x14ac:dyDescent="0.3">
      <c r="A8" s="7"/>
      <c r="B8" s="5" t="s">
        <v>188</v>
      </c>
      <c r="C8" s="8"/>
      <c r="D8" s="9"/>
      <c r="E8" s="23"/>
      <c r="F8" s="19"/>
    </row>
    <row r="9" spans="1:6" x14ac:dyDescent="0.25">
      <c r="A9" s="10"/>
      <c r="C9" s="11"/>
      <c r="D9" s="11"/>
    </row>
    <row r="10" spans="1:6" ht="20.149999999999999" customHeight="1" x14ac:dyDescent="0.25">
      <c r="B10" s="12" t="s">
        <v>1</v>
      </c>
      <c r="C10" s="83"/>
      <c r="D10" s="83"/>
      <c r="E10" s="83"/>
      <c r="F10" s="83"/>
    </row>
    <row r="11" spans="1:6" ht="20.149999999999999" customHeight="1" x14ac:dyDescent="0.25">
      <c r="B11" s="12" t="s">
        <v>2</v>
      </c>
      <c r="C11" s="83"/>
      <c r="D11" s="83"/>
      <c r="E11" s="83"/>
      <c r="F11" s="83"/>
    </row>
    <row r="12" spans="1:6" ht="20.149999999999999" customHeight="1" x14ac:dyDescent="0.25">
      <c r="B12" s="12" t="s">
        <v>128</v>
      </c>
      <c r="C12" s="83"/>
      <c r="D12" s="83"/>
      <c r="E12" s="83"/>
      <c r="F12" s="83"/>
    </row>
    <row r="13" spans="1:6" ht="20.149999999999999" customHeight="1" x14ac:dyDescent="0.25">
      <c r="B13" s="12" t="s">
        <v>3</v>
      </c>
      <c r="C13" s="83"/>
      <c r="D13" s="83"/>
      <c r="E13" s="83"/>
      <c r="F13" s="83"/>
    </row>
    <row r="14" spans="1:6" ht="20.149999999999999" customHeight="1" x14ac:dyDescent="0.25">
      <c r="B14" s="12" t="s">
        <v>4</v>
      </c>
      <c r="C14" s="83"/>
      <c r="D14" s="83"/>
      <c r="E14" s="83"/>
      <c r="F14" s="83"/>
    </row>
    <row r="15" spans="1:6" ht="20.149999999999999" customHeight="1" x14ac:dyDescent="0.25">
      <c r="B15" s="12" t="s">
        <v>5</v>
      </c>
      <c r="C15" s="83"/>
      <c r="D15" s="83"/>
      <c r="E15" s="83"/>
      <c r="F15" s="83"/>
    </row>
    <row r="16" spans="1:6" ht="20.149999999999999" customHeight="1" x14ac:dyDescent="0.25">
      <c r="B16" s="13" t="s">
        <v>6</v>
      </c>
      <c r="C16" s="83"/>
      <c r="D16" s="83"/>
      <c r="E16" s="83"/>
      <c r="F16" s="83"/>
    </row>
    <row r="17" spans="1:6" ht="20.149999999999999" customHeight="1" x14ac:dyDescent="0.25">
      <c r="B17" s="13" t="s">
        <v>7</v>
      </c>
      <c r="C17" s="83"/>
      <c r="D17" s="83"/>
      <c r="E17" s="83"/>
      <c r="F17" s="83"/>
    </row>
    <row r="18" spans="1:6" ht="20.149999999999999" customHeight="1" x14ac:dyDescent="0.25">
      <c r="B18" s="12" t="s">
        <v>8</v>
      </c>
      <c r="C18" s="83"/>
      <c r="D18" s="83"/>
      <c r="E18" s="83"/>
      <c r="F18" s="83"/>
    </row>
    <row r="19" spans="1:6" ht="20.149999999999999" customHeight="1" x14ac:dyDescent="0.25">
      <c r="B19" s="12" t="s">
        <v>9</v>
      </c>
      <c r="C19" s="83"/>
      <c r="D19" s="83"/>
      <c r="E19" s="83"/>
      <c r="F19" s="83"/>
    </row>
    <row r="20" spans="1:6" ht="20.149999999999999" customHeight="1" x14ac:dyDescent="0.25">
      <c r="B20" s="12" t="s">
        <v>10</v>
      </c>
      <c r="C20" s="83"/>
      <c r="D20" s="83"/>
      <c r="E20" s="83"/>
      <c r="F20" s="83"/>
    </row>
    <row r="21" spans="1:6" ht="20.149999999999999" customHeight="1" x14ac:dyDescent="0.25">
      <c r="B21" s="12" t="s">
        <v>177</v>
      </c>
      <c r="C21" s="83"/>
      <c r="D21" s="83"/>
      <c r="E21" s="83"/>
      <c r="F21" s="83"/>
    </row>
    <row r="22" spans="1:6" ht="20.149999999999999" customHeight="1" x14ac:dyDescent="0.25">
      <c r="B22" s="12" t="s">
        <v>11</v>
      </c>
      <c r="C22" s="83"/>
      <c r="D22" s="83"/>
      <c r="E22" s="83"/>
      <c r="F22" s="83"/>
    </row>
    <row r="23" spans="1:6" ht="20.149999999999999" customHeight="1" x14ac:dyDescent="0.25">
      <c r="B23" s="12" t="s">
        <v>176</v>
      </c>
      <c r="C23" s="83"/>
      <c r="D23" s="83"/>
      <c r="E23" s="83"/>
      <c r="F23" s="83"/>
    </row>
    <row r="24" spans="1:6" ht="20.149999999999999" customHeight="1" x14ac:dyDescent="0.25">
      <c r="B24" s="12" t="s">
        <v>118</v>
      </c>
      <c r="C24" s="83"/>
      <c r="D24" s="83"/>
      <c r="E24" s="83"/>
      <c r="F24" s="83"/>
    </row>
    <row r="26" spans="1:6" x14ac:dyDescent="0.25">
      <c r="A26" s="91" t="s">
        <v>138</v>
      </c>
      <c r="B26" s="91"/>
      <c r="C26" s="11"/>
      <c r="D26" s="29"/>
      <c r="E26" s="30"/>
    </row>
    <row r="27" spans="1:6" x14ac:dyDescent="0.25">
      <c r="B27" s="92" t="s">
        <v>139</v>
      </c>
      <c r="C27" s="89"/>
      <c r="D27" s="31" t="s">
        <v>140</v>
      </c>
      <c r="E27" s="90"/>
      <c r="F27" s="90"/>
    </row>
    <row r="28" spans="1:6" x14ac:dyDescent="0.25">
      <c r="B28" s="89" t="s">
        <v>141</v>
      </c>
      <c r="C28" s="89"/>
      <c r="D28" s="31" t="s">
        <v>140</v>
      </c>
      <c r="E28" s="90"/>
      <c r="F28" s="90"/>
    </row>
    <row r="30" spans="1:6" x14ac:dyDescent="0.25">
      <c r="A30" s="20" t="s">
        <v>13</v>
      </c>
      <c r="C30" s="14" t="s">
        <v>14</v>
      </c>
      <c r="D30" s="14" t="s">
        <v>12</v>
      </c>
      <c r="E30" s="14" t="s">
        <v>15</v>
      </c>
      <c r="F30" s="14" t="s">
        <v>16</v>
      </c>
    </row>
    <row r="31" spans="1:6" ht="18" customHeight="1" x14ac:dyDescent="0.25">
      <c r="A31" s="15">
        <v>1</v>
      </c>
      <c r="B31" s="17" t="s">
        <v>132</v>
      </c>
      <c r="C31" s="15" t="s">
        <v>130</v>
      </c>
      <c r="D31" s="15"/>
      <c r="E31" s="3" t="s">
        <v>162</v>
      </c>
      <c r="F31" s="26"/>
    </row>
    <row r="32" spans="1:6" ht="18" customHeight="1" x14ac:dyDescent="0.25">
      <c r="A32" s="15">
        <f t="shared" ref="A32:A55" si="0">1+A31</f>
        <v>2</v>
      </c>
      <c r="B32" s="17" t="s">
        <v>131</v>
      </c>
      <c r="D32" s="15" t="s">
        <v>133</v>
      </c>
      <c r="E32" s="2"/>
      <c r="F32" s="27"/>
    </row>
    <row r="33" spans="1:6" ht="18" customHeight="1" x14ac:dyDescent="0.25">
      <c r="A33" s="15">
        <f t="shared" si="0"/>
        <v>3</v>
      </c>
      <c r="B33" s="12" t="s">
        <v>63</v>
      </c>
      <c r="C33" s="12"/>
      <c r="D33" s="16"/>
      <c r="E33" s="16" t="s">
        <v>64</v>
      </c>
      <c r="F33" s="58"/>
    </row>
    <row r="34" spans="1:6" ht="18" customHeight="1" x14ac:dyDescent="0.25">
      <c r="A34" s="15">
        <f t="shared" si="0"/>
        <v>4</v>
      </c>
      <c r="B34" s="13" t="s">
        <v>65</v>
      </c>
      <c r="C34" s="12"/>
      <c r="D34" s="16"/>
      <c r="E34" s="16" t="s">
        <v>66</v>
      </c>
      <c r="F34" s="39"/>
    </row>
    <row r="35" spans="1:6" ht="18" customHeight="1" x14ac:dyDescent="0.25">
      <c r="A35" s="15">
        <f t="shared" si="0"/>
        <v>5</v>
      </c>
      <c r="B35" s="12" t="s">
        <v>67</v>
      </c>
      <c r="C35" s="12"/>
      <c r="D35" s="16"/>
      <c r="E35" s="16" t="s">
        <v>68</v>
      </c>
      <c r="F35" s="58"/>
    </row>
    <row r="36" spans="1:6" ht="20.149999999999999" customHeight="1" x14ac:dyDescent="0.25">
      <c r="A36" s="15">
        <f t="shared" si="0"/>
        <v>6</v>
      </c>
      <c r="B36" s="17" t="s">
        <v>70</v>
      </c>
      <c r="C36" s="21" t="s">
        <v>71</v>
      </c>
      <c r="D36" s="15" t="s">
        <v>18</v>
      </c>
      <c r="E36" s="15"/>
      <c r="F36" s="36"/>
    </row>
    <row r="37" spans="1:6" ht="20.149999999999999" customHeight="1" x14ac:dyDescent="0.25">
      <c r="A37" s="15">
        <f t="shared" si="0"/>
        <v>7</v>
      </c>
      <c r="B37" s="17" t="s">
        <v>17</v>
      </c>
      <c r="C37" s="21" t="s">
        <v>72</v>
      </c>
      <c r="D37" s="15" t="s">
        <v>18</v>
      </c>
      <c r="E37" s="15"/>
      <c r="F37" s="36"/>
    </row>
    <row r="38" spans="1:6" ht="20.149999999999999" customHeight="1" x14ac:dyDescent="0.25">
      <c r="A38" s="15">
        <f t="shared" si="0"/>
        <v>8</v>
      </c>
      <c r="B38" s="17" t="s">
        <v>19</v>
      </c>
      <c r="C38" s="21" t="s">
        <v>73</v>
      </c>
      <c r="D38" s="15" t="s">
        <v>18</v>
      </c>
      <c r="E38" s="15"/>
      <c r="F38" s="36"/>
    </row>
    <row r="39" spans="1:6" ht="20.149999999999999" customHeight="1" x14ac:dyDescent="0.25">
      <c r="A39" s="15">
        <f t="shared" si="0"/>
        <v>9</v>
      </c>
      <c r="B39" s="13" t="s">
        <v>20</v>
      </c>
      <c r="C39" s="21" t="s">
        <v>74</v>
      </c>
      <c r="D39" s="15" t="s">
        <v>18</v>
      </c>
      <c r="E39" s="15"/>
      <c r="F39" s="36"/>
    </row>
    <row r="40" spans="1:6" ht="20.149999999999999" customHeight="1" x14ac:dyDescent="0.25">
      <c r="A40" s="15">
        <f t="shared" si="0"/>
        <v>10</v>
      </c>
      <c r="B40" s="13" t="s">
        <v>21</v>
      </c>
      <c r="C40" s="21" t="s">
        <v>75</v>
      </c>
      <c r="D40" s="15" t="s">
        <v>18</v>
      </c>
      <c r="E40" s="15"/>
      <c r="F40" s="36"/>
    </row>
    <row r="41" spans="1:6" ht="20.149999999999999" customHeight="1" x14ac:dyDescent="0.25">
      <c r="A41" s="15">
        <f t="shared" si="0"/>
        <v>11</v>
      </c>
      <c r="B41" s="17" t="s">
        <v>22</v>
      </c>
      <c r="C41" s="21" t="s">
        <v>76</v>
      </c>
      <c r="D41" s="15" t="s">
        <v>18</v>
      </c>
      <c r="E41" s="15"/>
      <c r="F41" s="36"/>
    </row>
    <row r="42" spans="1:6" ht="20.149999999999999" customHeight="1" x14ac:dyDescent="0.25">
      <c r="A42" s="15">
        <f t="shared" si="0"/>
        <v>12</v>
      </c>
      <c r="B42" s="17" t="s">
        <v>23</v>
      </c>
      <c r="C42" s="21" t="s">
        <v>77</v>
      </c>
      <c r="D42" s="15" t="s">
        <v>81</v>
      </c>
      <c r="E42" s="15"/>
      <c r="F42" s="36"/>
    </row>
    <row r="43" spans="1:6" ht="20.149999999999999" customHeight="1" x14ac:dyDescent="0.25">
      <c r="A43" s="15">
        <f t="shared" si="0"/>
        <v>13</v>
      </c>
      <c r="B43" s="17" t="s">
        <v>24</v>
      </c>
      <c r="C43" s="21" t="s">
        <v>78</v>
      </c>
      <c r="D43" s="15" t="s">
        <v>18</v>
      </c>
      <c r="E43" s="15"/>
      <c r="F43" s="36"/>
    </row>
    <row r="44" spans="1:6" ht="20.149999999999999" customHeight="1" x14ac:dyDescent="0.25">
      <c r="A44" s="15">
        <f t="shared" si="0"/>
        <v>14</v>
      </c>
      <c r="B44" s="17" t="s">
        <v>26</v>
      </c>
      <c r="C44" s="21" t="s">
        <v>79</v>
      </c>
      <c r="D44" s="15" t="s">
        <v>18</v>
      </c>
      <c r="E44" s="15"/>
      <c r="F44" s="36"/>
    </row>
    <row r="45" spans="1:6" ht="20.149999999999999" customHeight="1" x14ac:dyDescent="0.25">
      <c r="A45" s="15">
        <f t="shared" si="0"/>
        <v>15</v>
      </c>
      <c r="B45" s="17" t="s">
        <v>28</v>
      </c>
      <c r="C45" s="21" t="s">
        <v>80</v>
      </c>
      <c r="D45" s="15" t="s">
        <v>18</v>
      </c>
      <c r="E45" s="15"/>
      <c r="F45" s="36"/>
    </row>
    <row r="46" spans="1:6" ht="20.149999999999999" customHeight="1" x14ac:dyDescent="0.25">
      <c r="A46" s="15">
        <f t="shared" si="0"/>
        <v>16</v>
      </c>
      <c r="B46" s="17" t="s">
        <v>29</v>
      </c>
      <c r="C46" s="21" t="s">
        <v>82</v>
      </c>
      <c r="D46" s="15" t="s">
        <v>18</v>
      </c>
      <c r="E46" s="15"/>
      <c r="F46" s="36"/>
    </row>
    <row r="47" spans="1:6" ht="20.149999999999999" customHeight="1" x14ac:dyDescent="0.25">
      <c r="A47" s="15">
        <f t="shared" si="0"/>
        <v>17</v>
      </c>
      <c r="B47" s="13" t="s">
        <v>31</v>
      </c>
      <c r="C47" s="21" t="s">
        <v>83</v>
      </c>
      <c r="D47" s="15" t="s">
        <v>18</v>
      </c>
      <c r="E47" s="15"/>
      <c r="F47" s="36"/>
    </row>
    <row r="48" spans="1:6" ht="20.149999999999999" customHeight="1" x14ac:dyDescent="0.25">
      <c r="A48" s="15">
        <f t="shared" si="0"/>
        <v>18</v>
      </c>
      <c r="B48" s="13" t="s">
        <v>33</v>
      </c>
      <c r="C48" s="21" t="s">
        <v>25</v>
      </c>
      <c r="D48" s="15" t="s">
        <v>18</v>
      </c>
      <c r="E48" s="15"/>
      <c r="F48" s="36"/>
    </row>
    <row r="49" spans="1:6" ht="20.149999999999999" customHeight="1" x14ac:dyDescent="0.25">
      <c r="A49" s="15">
        <f t="shared" si="0"/>
        <v>19</v>
      </c>
      <c r="B49" s="13" t="s">
        <v>34</v>
      </c>
      <c r="C49" s="21" t="s">
        <v>27</v>
      </c>
      <c r="D49" s="15" t="s">
        <v>18</v>
      </c>
      <c r="E49" s="15"/>
      <c r="F49" s="36"/>
    </row>
    <row r="50" spans="1:6" ht="20.149999999999999" customHeight="1" x14ac:dyDescent="0.25">
      <c r="A50" s="15">
        <f t="shared" si="0"/>
        <v>20</v>
      </c>
      <c r="B50" s="13" t="s">
        <v>35</v>
      </c>
      <c r="C50" s="21" t="s">
        <v>84</v>
      </c>
      <c r="D50" s="15" t="s">
        <v>18</v>
      </c>
      <c r="E50" s="15"/>
      <c r="F50" s="36"/>
    </row>
    <row r="51" spans="1:6" ht="20.149999999999999" customHeight="1" x14ac:dyDescent="0.25">
      <c r="A51" s="15">
        <f t="shared" si="0"/>
        <v>21</v>
      </c>
      <c r="B51" s="12" t="s">
        <v>36</v>
      </c>
      <c r="C51" s="21" t="s">
        <v>85</v>
      </c>
      <c r="D51" s="15" t="s">
        <v>18</v>
      </c>
      <c r="E51" s="15"/>
      <c r="F51" s="36"/>
    </row>
    <row r="52" spans="1:6" ht="20.149999999999999" customHeight="1" x14ac:dyDescent="0.25">
      <c r="A52" s="15">
        <f t="shared" si="0"/>
        <v>22</v>
      </c>
      <c r="B52" s="12" t="s">
        <v>37</v>
      </c>
      <c r="C52" s="21" t="s">
        <v>30</v>
      </c>
      <c r="D52" s="15" t="s">
        <v>18</v>
      </c>
      <c r="E52" s="15"/>
      <c r="F52" s="36"/>
    </row>
    <row r="53" spans="1:6" ht="20.149999999999999" customHeight="1" x14ac:dyDescent="0.25">
      <c r="A53" s="15">
        <f t="shared" si="0"/>
        <v>23</v>
      </c>
      <c r="B53" s="12" t="s">
        <v>39</v>
      </c>
      <c r="C53" s="21" t="s">
        <v>32</v>
      </c>
      <c r="D53" s="15" t="s">
        <v>18</v>
      </c>
      <c r="E53" s="15"/>
      <c r="F53" s="36"/>
    </row>
    <row r="54" spans="1:6" ht="20.149999999999999" customHeight="1" x14ac:dyDescent="0.25">
      <c r="A54" s="15">
        <f t="shared" si="0"/>
        <v>24</v>
      </c>
      <c r="B54" s="12" t="s">
        <v>41</v>
      </c>
      <c r="C54" s="21" t="s">
        <v>86</v>
      </c>
      <c r="D54" s="15" t="s">
        <v>18</v>
      </c>
      <c r="E54" s="15"/>
      <c r="F54" s="36"/>
    </row>
    <row r="55" spans="1:6" ht="46.5" x14ac:dyDescent="0.25">
      <c r="A55" s="15">
        <f t="shared" si="0"/>
        <v>25</v>
      </c>
      <c r="B55" s="25" t="s">
        <v>121</v>
      </c>
      <c r="C55" s="21" t="s">
        <v>87</v>
      </c>
      <c r="D55" s="15" t="s">
        <v>81</v>
      </c>
      <c r="E55" s="15"/>
      <c r="F55" s="36"/>
    </row>
  </sheetData>
  <sheetProtection algorithmName="SHA-512" hashValue="nb/UQLAm8N8ZwlQU8jKJCPJWRlCQgD0eQZLjzYPxm5ps18NVSBvk/MWV2yuw5cp8tCiedanxD7f0npygQScxTw==" saltValue="qeHpcAYEIYT5NQQD3s0S0A==" spinCount="100000" sheet="1" objects="1" scenarios="1" selectLockedCells="1"/>
  <mergeCells count="24">
    <mergeCell ref="B28:C28"/>
    <mergeCell ref="E27:F27"/>
    <mergeCell ref="E28:F28"/>
    <mergeCell ref="C17:F17"/>
    <mergeCell ref="C18:F18"/>
    <mergeCell ref="C19:F19"/>
    <mergeCell ref="C20:F20"/>
    <mergeCell ref="C21:F21"/>
    <mergeCell ref="C22:F22"/>
    <mergeCell ref="C23:F23"/>
    <mergeCell ref="C24:F24"/>
    <mergeCell ref="A26:B26"/>
    <mergeCell ref="B27:C27"/>
    <mergeCell ref="C16:F16"/>
    <mergeCell ref="A1:F1"/>
    <mergeCell ref="C6:F6"/>
    <mergeCell ref="C10:F10"/>
    <mergeCell ref="A3:F3"/>
    <mergeCell ref="A2:F2"/>
    <mergeCell ref="C11:F11"/>
    <mergeCell ref="C12:F12"/>
    <mergeCell ref="C13:F13"/>
    <mergeCell ref="C14:F14"/>
    <mergeCell ref="C15:F15"/>
  </mergeCells>
  <phoneticPr fontId="0" type="noConversion"/>
  <dataValidations disablePrompts="1" count="2">
    <dataValidation type="list" allowBlank="1" showInputMessage="1" showErrorMessage="1" sqref="F32" xr:uid="{00000000-0002-0000-0100-000000000000}">
      <formula1>"D,C"</formula1>
    </dataValidation>
    <dataValidation type="list" allowBlank="1" showInputMessage="1" showErrorMessage="1" sqref="E27:E28" xr:uid="{00000000-0002-0000-0100-000001000000}">
      <formula1>"Yes,No"</formula1>
    </dataValidation>
  </dataValidations>
  <printOptions horizontalCentered="1"/>
  <pageMargins left="0.59055118110236227" right="0.59055118110236227" top="0.59055118110236227" bottom="1.1811023622047245" header="0" footer="0.98425196850393704"/>
  <pageSetup scale="56" orientation="portrait" horizontalDpi="720" verticalDpi="720" r:id="rId1"/>
  <headerFooter alignWithMargins="0">
    <oddFooter>&amp;L13590 Personal Watercraft&amp;R1 of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pageSetUpPr fitToPage="1"/>
  </sheetPr>
  <dimension ref="A1:F54"/>
  <sheetViews>
    <sheetView zoomScale="80" zoomScaleNormal="80" workbookViewId="0">
      <selection activeCell="F11" sqref="F11"/>
    </sheetView>
  </sheetViews>
  <sheetFormatPr baseColWidth="10" defaultColWidth="11.453125" defaultRowHeight="15.5" x14ac:dyDescent="0.25"/>
  <cols>
    <col min="1" max="1" width="4.1796875" style="3" customWidth="1"/>
    <col min="2" max="2" width="91" style="2" customWidth="1"/>
    <col min="3" max="3" width="9.1796875" style="2" customWidth="1"/>
    <col min="4" max="4" width="22.7265625" style="2" customWidth="1"/>
    <col min="5" max="5" width="8.1796875" style="3" customWidth="1"/>
    <col min="6" max="7" width="11.453125" style="2" customWidth="1"/>
    <col min="8" max="16384" width="11.453125" style="2"/>
  </cols>
  <sheetData>
    <row r="1" spans="1:6" ht="81" customHeight="1" x14ac:dyDescent="0.25">
      <c r="A1" s="84"/>
      <c r="B1" s="84"/>
      <c r="C1" s="84"/>
      <c r="D1" s="84"/>
      <c r="E1" s="84"/>
      <c r="F1" s="84"/>
    </row>
    <row r="2" spans="1:6" ht="10" customHeight="1" x14ac:dyDescent="0.25">
      <c r="A2" s="84"/>
      <c r="B2" s="84"/>
      <c r="C2" s="84"/>
      <c r="D2" s="84"/>
      <c r="E2" s="84"/>
      <c r="F2" s="84"/>
    </row>
    <row r="3" spans="1:6" ht="20.149999999999999" customHeight="1" x14ac:dyDescent="0.25">
      <c r="A3" s="88" t="s">
        <v>178</v>
      </c>
      <c r="B3" s="88"/>
      <c r="C3" s="88"/>
      <c r="D3" s="88"/>
      <c r="E3" s="88"/>
      <c r="F3" s="88"/>
    </row>
    <row r="4" spans="1:6" x14ac:dyDescent="0.25">
      <c r="A4" s="61"/>
      <c r="B4" s="59" t="str">
        <f>Guidance!A4</f>
        <v>Application form and checklist_Personal Watercraft_Module A1, B, G en240408</v>
      </c>
      <c r="C4" s="61"/>
      <c r="D4" s="61"/>
      <c r="E4" s="61"/>
      <c r="F4" s="61"/>
    </row>
    <row r="5" spans="1:6" ht="10.5" customHeight="1" x14ac:dyDescent="0.25">
      <c r="B5" s="1"/>
      <c r="C5" s="1"/>
    </row>
    <row r="6" spans="1:6" ht="20.149999999999999" customHeight="1" x14ac:dyDescent="0.25">
      <c r="B6" s="12" t="s">
        <v>119</v>
      </c>
      <c r="C6" s="97" t="str">
        <f>IF(ISBLANK('13590 - Page 1'!C10)," ",'13590 - Page 1'!C10)</f>
        <v xml:space="preserve"> </v>
      </c>
      <c r="D6" s="97"/>
      <c r="E6" s="97"/>
      <c r="F6" s="97"/>
    </row>
    <row r="7" spans="1:6" ht="20.149999999999999" customHeight="1" x14ac:dyDescent="0.25">
      <c r="B7" s="12" t="s">
        <v>120</v>
      </c>
      <c r="C7" s="97" t="str">
        <f>IF(ISBLANK('13590 - Page 1'!C22)," ",'13590 - Page 1'!C22)</f>
        <v xml:space="preserve"> </v>
      </c>
      <c r="D7" s="97"/>
      <c r="E7" s="97"/>
      <c r="F7" s="97"/>
    </row>
    <row r="8" spans="1:6" ht="20.149999999999999" customHeight="1" x14ac:dyDescent="0.25">
      <c r="B8" s="12" t="s">
        <v>129</v>
      </c>
      <c r="C8" s="97" t="str">
        <f>IF(ISBLANK('13590 - Page 1'!C21)," ",'13590 - Page 1'!C21)</f>
        <v xml:space="preserve"> </v>
      </c>
      <c r="D8" s="97"/>
      <c r="E8" s="97"/>
      <c r="F8" s="97"/>
    </row>
    <row r="9" spans="1:6" x14ac:dyDescent="0.25">
      <c r="B9" s="11"/>
      <c r="C9" s="11"/>
      <c r="F9" s="3"/>
    </row>
    <row r="10" spans="1:6" x14ac:dyDescent="0.25">
      <c r="B10" s="11"/>
      <c r="C10" s="11"/>
      <c r="F10" s="3"/>
    </row>
    <row r="11" spans="1:6" x14ac:dyDescent="0.25">
      <c r="A11" s="15">
        <f>1+'13590 - Page 1'!A55</f>
        <v>26</v>
      </c>
      <c r="B11" s="12" t="s">
        <v>44</v>
      </c>
      <c r="C11" s="21" t="s">
        <v>88</v>
      </c>
      <c r="D11" s="15" t="s">
        <v>18</v>
      </c>
      <c r="E11" s="15"/>
      <c r="F11" s="36"/>
    </row>
    <row r="12" spans="1:6" x14ac:dyDescent="0.25">
      <c r="A12" s="15">
        <f t="shared" ref="A12:A20" si="0">1+A11</f>
        <v>27</v>
      </c>
      <c r="B12" s="12" t="s">
        <v>46</v>
      </c>
      <c r="C12" s="21" t="s">
        <v>89</v>
      </c>
      <c r="D12" s="15" t="s">
        <v>18</v>
      </c>
      <c r="E12" s="15"/>
      <c r="F12" s="36"/>
    </row>
    <row r="13" spans="1:6" x14ac:dyDescent="0.25">
      <c r="A13" s="15">
        <f t="shared" si="0"/>
        <v>28</v>
      </c>
      <c r="B13" s="12" t="s">
        <v>134</v>
      </c>
      <c r="C13" s="21" t="s">
        <v>90</v>
      </c>
      <c r="D13" s="15" t="s">
        <v>18</v>
      </c>
      <c r="E13" s="15"/>
      <c r="F13" s="36"/>
    </row>
    <row r="14" spans="1:6" x14ac:dyDescent="0.25">
      <c r="A14" s="15">
        <f t="shared" si="0"/>
        <v>29</v>
      </c>
      <c r="B14" s="12" t="s">
        <v>93</v>
      </c>
      <c r="C14" s="21" t="s">
        <v>92</v>
      </c>
      <c r="D14" s="15" t="s">
        <v>18</v>
      </c>
      <c r="E14" s="15"/>
      <c r="F14" s="36"/>
    </row>
    <row r="15" spans="1:6" x14ac:dyDescent="0.25">
      <c r="A15" s="15">
        <f t="shared" si="0"/>
        <v>30</v>
      </c>
      <c r="B15" s="12" t="s">
        <v>49</v>
      </c>
      <c r="C15" s="21" t="s">
        <v>91</v>
      </c>
      <c r="D15" s="15" t="s">
        <v>18</v>
      </c>
      <c r="E15" s="15"/>
      <c r="F15" s="36"/>
    </row>
    <row r="16" spans="1:6" x14ac:dyDescent="0.25">
      <c r="A16" s="15">
        <f t="shared" si="0"/>
        <v>31</v>
      </c>
      <c r="B16" s="12" t="s">
        <v>50</v>
      </c>
      <c r="C16" s="21" t="s">
        <v>94</v>
      </c>
      <c r="D16" s="15" t="s">
        <v>18</v>
      </c>
      <c r="E16" s="15"/>
      <c r="F16" s="36"/>
    </row>
    <row r="17" spans="1:6" x14ac:dyDescent="0.25">
      <c r="A17" s="15">
        <f t="shared" si="0"/>
        <v>32</v>
      </c>
      <c r="B17" s="25" t="s">
        <v>122</v>
      </c>
      <c r="C17" s="21" t="s">
        <v>95</v>
      </c>
      <c r="D17" s="15"/>
      <c r="E17" s="15"/>
      <c r="F17" s="37"/>
    </row>
    <row r="18" spans="1:6" ht="31" x14ac:dyDescent="0.25">
      <c r="A18" s="15">
        <f t="shared" si="0"/>
        <v>33</v>
      </c>
      <c r="B18" s="25" t="s">
        <v>51</v>
      </c>
      <c r="C18" s="21" t="s">
        <v>96</v>
      </c>
      <c r="D18" s="15" t="s">
        <v>18</v>
      </c>
      <c r="E18" s="15"/>
      <c r="F18" s="38"/>
    </row>
    <row r="19" spans="1:6" ht="20.149999999999999" customHeight="1" x14ac:dyDescent="0.25">
      <c r="A19" s="15">
        <f t="shared" si="0"/>
        <v>34</v>
      </c>
      <c r="B19" s="12" t="s">
        <v>52</v>
      </c>
      <c r="C19" s="21" t="s">
        <v>97</v>
      </c>
      <c r="D19" s="15" t="s">
        <v>18</v>
      </c>
      <c r="E19" s="15"/>
      <c r="F19" s="38"/>
    </row>
    <row r="20" spans="1:6" ht="20.149999999999999" customHeight="1" x14ac:dyDescent="0.25">
      <c r="A20" s="15">
        <f t="shared" si="0"/>
        <v>35</v>
      </c>
      <c r="B20" s="13" t="s">
        <v>53</v>
      </c>
      <c r="C20" s="21" t="s">
        <v>98</v>
      </c>
      <c r="D20" s="15" t="s">
        <v>18</v>
      </c>
      <c r="E20" s="15"/>
      <c r="F20" s="38"/>
    </row>
    <row r="21" spans="1:6" ht="20.149999999999999" customHeight="1" x14ac:dyDescent="0.25">
      <c r="A21" s="15">
        <f t="shared" ref="A21:A41" si="1">1+A20</f>
        <v>36</v>
      </c>
      <c r="B21" s="13" t="s">
        <v>54</v>
      </c>
      <c r="C21" s="21" t="s">
        <v>99</v>
      </c>
      <c r="D21" s="15" t="s">
        <v>18</v>
      </c>
      <c r="E21" s="15"/>
      <c r="F21" s="38"/>
    </row>
    <row r="22" spans="1:6" ht="20.149999999999999" customHeight="1" x14ac:dyDescent="0.25">
      <c r="A22" s="15">
        <f t="shared" si="1"/>
        <v>37</v>
      </c>
      <c r="B22" s="12" t="s">
        <v>55</v>
      </c>
      <c r="C22" s="21" t="s">
        <v>100</v>
      </c>
      <c r="D22" s="15" t="s">
        <v>18</v>
      </c>
      <c r="E22" s="15"/>
      <c r="F22" s="38"/>
    </row>
    <row r="23" spans="1:6" ht="20.149999999999999" customHeight="1" x14ac:dyDescent="0.25">
      <c r="A23" s="15">
        <f t="shared" si="1"/>
        <v>38</v>
      </c>
      <c r="B23" s="13" t="s">
        <v>56</v>
      </c>
      <c r="C23" s="21" t="s">
        <v>101</v>
      </c>
      <c r="D23" s="15" t="s">
        <v>18</v>
      </c>
      <c r="E23" s="15"/>
      <c r="F23" s="38"/>
    </row>
    <row r="24" spans="1:6" ht="20.149999999999999" customHeight="1" x14ac:dyDescent="0.25">
      <c r="A24" s="15">
        <f t="shared" si="1"/>
        <v>39</v>
      </c>
      <c r="B24" s="12" t="s">
        <v>57</v>
      </c>
      <c r="C24" s="21" t="s">
        <v>123</v>
      </c>
      <c r="D24" s="15" t="s">
        <v>18</v>
      </c>
      <c r="E24" s="15"/>
      <c r="F24" s="38"/>
    </row>
    <row r="25" spans="1:6" ht="20.149999999999999" customHeight="1" x14ac:dyDescent="0.25">
      <c r="A25" s="15">
        <f t="shared" si="1"/>
        <v>40</v>
      </c>
      <c r="B25" s="12" t="s">
        <v>58</v>
      </c>
      <c r="C25" s="21" t="s">
        <v>103</v>
      </c>
      <c r="D25" s="15" t="s">
        <v>18</v>
      </c>
      <c r="E25" s="15"/>
      <c r="F25" s="38"/>
    </row>
    <row r="26" spans="1:6" ht="20.149999999999999" customHeight="1" x14ac:dyDescent="0.25">
      <c r="A26" s="15">
        <f t="shared" si="1"/>
        <v>41</v>
      </c>
      <c r="B26" s="12" t="s">
        <v>125</v>
      </c>
      <c r="C26" s="21" t="s">
        <v>102</v>
      </c>
      <c r="D26" s="15" t="s">
        <v>18</v>
      </c>
      <c r="E26" s="15"/>
      <c r="F26" s="38"/>
    </row>
    <row r="27" spans="1:6" ht="20.149999999999999" customHeight="1" x14ac:dyDescent="0.25">
      <c r="A27" s="15">
        <f t="shared" si="1"/>
        <v>42</v>
      </c>
      <c r="B27" s="12" t="s">
        <v>59</v>
      </c>
      <c r="C27" s="21" t="s">
        <v>104</v>
      </c>
      <c r="D27" s="15" t="s">
        <v>18</v>
      </c>
      <c r="E27" s="15"/>
      <c r="F27" s="38"/>
    </row>
    <row r="28" spans="1:6" ht="20.149999999999999" customHeight="1" x14ac:dyDescent="0.25">
      <c r="A28" s="15">
        <f t="shared" si="1"/>
        <v>43</v>
      </c>
      <c r="B28" s="12" t="s">
        <v>60</v>
      </c>
      <c r="C28" s="21" t="s">
        <v>105</v>
      </c>
      <c r="D28" s="15" t="s">
        <v>18</v>
      </c>
      <c r="E28" s="15"/>
      <c r="F28" s="38"/>
    </row>
    <row r="29" spans="1:6" ht="20.149999999999999" customHeight="1" x14ac:dyDescent="0.25">
      <c r="A29" s="15">
        <f t="shared" si="1"/>
        <v>44</v>
      </c>
      <c r="B29" s="12" t="s">
        <v>61</v>
      </c>
      <c r="C29" s="21" t="s">
        <v>106</v>
      </c>
      <c r="D29" s="15" t="s">
        <v>18</v>
      </c>
      <c r="E29" s="15"/>
      <c r="F29" s="38"/>
    </row>
    <row r="30" spans="1:6" ht="20.149999999999999" customHeight="1" x14ac:dyDescent="0.25">
      <c r="A30" s="15">
        <f t="shared" si="1"/>
        <v>45</v>
      </c>
      <c r="B30" s="13" t="s">
        <v>62</v>
      </c>
      <c r="C30" s="21" t="s">
        <v>124</v>
      </c>
      <c r="D30" s="16" t="s">
        <v>108</v>
      </c>
      <c r="E30" s="16" t="s">
        <v>107</v>
      </c>
      <c r="F30" s="38"/>
    </row>
    <row r="31" spans="1:6" ht="20.149999999999999" customHeight="1" x14ac:dyDescent="0.25">
      <c r="A31" s="15">
        <f t="shared" si="1"/>
        <v>46</v>
      </c>
      <c r="B31" s="13" t="s">
        <v>127</v>
      </c>
      <c r="C31" s="21" t="s">
        <v>126</v>
      </c>
      <c r="D31" s="15" t="s">
        <v>18</v>
      </c>
      <c r="E31" s="15"/>
      <c r="F31" s="38"/>
    </row>
    <row r="32" spans="1:6" ht="20.149999999999999" customHeight="1" x14ac:dyDescent="0.25">
      <c r="A32" s="15">
        <f t="shared" si="1"/>
        <v>47</v>
      </c>
      <c r="B32" s="12" t="s">
        <v>111</v>
      </c>
      <c r="C32" s="21" t="s">
        <v>109</v>
      </c>
      <c r="D32" s="15" t="s">
        <v>18</v>
      </c>
      <c r="E32" s="15"/>
      <c r="F32" s="38"/>
    </row>
    <row r="33" spans="1:6" ht="20.149999999999999" customHeight="1" x14ac:dyDescent="0.25">
      <c r="A33" s="15">
        <f t="shared" si="1"/>
        <v>48</v>
      </c>
      <c r="B33" s="12" t="s">
        <v>110</v>
      </c>
      <c r="C33" s="21" t="s">
        <v>38</v>
      </c>
      <c r="D33" s="15" t="s">
        <v>18</v>
      </c>
      <c r="E33" s="15"/>
      <c r="F33" s="38"/>
    </row>
    <row r="34" spans="1:6" ht="20.149999999999999" customHeight="1" x14ac:dyDescent="0.25">
      <c r="A34" s="15">
        <f t="shared" si="1"/>
        <v>49</v>
      </c>
      <c r="B34" s="12" t="s">
        <v>112</v>
      </c>
      <c r="C34" s="21" t="s">
        <v>40</v>
      </c>
      <c r="D34" s="15" t="s">
        <v>18</v>
      </c>
      <c r="E34" s="15"/>
      <c r="F34" s="38"/>
    </row>
    <row r="35" spans="1:6" ht="20.149999999999999" customHeight="1" x14ac:dyDescent="0.25">
      <c r="A35" s="15">
        <f t="shared" si="1"/>
        <v>50</v>
      </c>
      <c r="B35" s="12" t="s">
        <v>113</v>
      </c>
      <c r="C35" s="21" t="s">
        <v>42</v>
      </c>
      <c r="D35" s="15" t="s">
        <v>18</v>
      </c>
      <c r="E35" s="15"/>
      <c r="F35" s="38"/>
    </row>
    <row r="36" spans="1:6" ht="20.149999999999999" customHeight="1" x14ac:dyDescent="0.25">
      <c r="A36" s="15">
        <f t="shared" si="1"/>
        <v>51</v>
      </c>
      <c r="B36" s="12" t="s">
        <v>114</v>
      </c>
      <c r="C36" s="21" t="s">
        <v>43</v>
      </c>
      <c r="D36" s="15" t="s">
        <v>18</v>
      </c>
      <c r="E36" s="15"/>
      <c r="F36" s="38"/>
    </row>
    <row r="37" spans="1:6" ht="20.149999999999999" customHeight="1" x14ac:dyDescent="0.25">
      <c r="A37" s="15">
        <f t="shared" si="1"/>
        <v>52</v>
      </c>
      <c r="B37" s="12" t="s">
        <v>115</v>
      </c>
      <c r="C37" s="21" t="s">
        <v>45</v>
      </c>
      <c r="D37" s="15" t="s">
        <v>18</v>
      </c>
      <c r="E37" s="15"/>
      <c r="F37" s="38"/>
    </row>
    <row r="38" spans="1:6" ht="20.149999999999999" customHeight="1" x14ac:dyDescent="0.25">
      <c r="A38" s="15">
        <f t="shared" si="1"/>
        <v>53</v>
      </c>
      <c r="B38" s="12" t="s">
        <v>116</v>
      </c>
      <c r="C38" s="21" t="s">
        <v>47</v>
      </c>
      <c r="D38" s="15" t="s">
        <v>18</v>
      </c>
      <c r="E38" s="15"/>
      <c r="F38" s="38"/>
    </row>
    <row r="39" spans="1:6" ht="20.149999999999999" customHeight="1" x14ac:dyDescent="0.25">
      <c r="A39" s="15">
        <f t="shared" si="1"/>
        <v>54</v>
      </c>
      <c r="B39" s="12" t="s">
        <v>117</v>
      </c>
      <c r="C39" s="21" t="s">
        <v>48</v>
      </c>
      <c r="D39" s="15" t="s">
        <v>18</v>
      </c>
      <c r="E39" s="15"/>
      <c r="F39" s="38"/>
    </row>
    <row r="40" spans="1:6" ht="20.149999999999999" customHeight="1" x14ac:dyDescent="0.25">
      <c r="A40" s="15">
        <f t="shared" si="1"/>
        <v>55</v>
      </c>
      <c r="B40" s="12" t="s">
        <v>186</v>
      </c>
      <c r="C40" s="21"/>
      <c r="D40" s="15" t="s">
        <v>18</v>
      </c>
      <c r="E40" s="15"/>
      <c r="F40" s="38"/>
    </row>
    <row r="41" spans="1:6" ht="20.149999999999999" customHeight="1" x14ac:dyDescent="0.25">
      <c r="A41" s="15">
        <f t="shared" si="1"/>
        <v>56</v>
      </c>
      <c r="B41" s="22" t="s">
        <v>69</v>
      </c>
      <c r="C41" s="22"/>
      <c r="D41" s="22"/>
      <c r="E41" s="22"/>
      <c r="F41" s="55"/>
    </row>
    <row r="42" spans="1:6" ht="20.149999999999999" customHeight="1" x14ac:dyDescent="0.25">
      <c r="B42" s="96"/>
      <c r="C42" s="96"/>
      <c r="D42" s="96"/>
      <c r="E42" s="96"/>
      <c r="F42" s="96"/>
    </row>
    <row r="44" spans="1:6" x14ac:dyDescent="0.25">
      <c r="A44" s="95" t="s">
        <v>187</v>
      </c>
      <c r="B44" s="95"/>
      <c r="C44" s="95"/>
      <c r="D44" s="95"/>
      <c r="E44" s="95"/>
      <c r="F44" s="95"/>
    </row>
    <row r="45" spans="1:6" x14ac:dyDescent="0.25">
      <c r="B45" s="95"/>
      <c r="C45" s="95"/>
      <c r="D45" s="95"/>
    </row>
    <row r="46" spans="1:6" x14ac:dyDescent="0.25">
      <c r="A46" s="95" t="s">
        <v>181</v>
      </c>
      <c r="B46" s="95"/>
      <c r="C46" s="95"/>
      <c r="D46" s="95"/>
      <c r="E46" s="95"/>
      <c r="F46" s="95"/>
    </row>
    <row r="47" spans="1:6" x14ac:dyDescent="0.25">
      <c r="A47" s="95" t="s">
        <v>182</v>
      </c>
      <c r="B47" s="95"/>
      <c r="C47" s="95"/>
      <c r="D47" s="95"/>
      <c r="E47" s="95"/>
      <c r="F47" s="95"/>
    </row>
    <row r="48" spans="1:6" x14ac:dyDescent="0.25">
      <c r="A48" s="95" t="s">
        <v>183</v>
      </c>
      <c r="B48" s="95"/>
      <c r="C48" s="95"/>
      <c r="D48" s="95"/>
      <c r="E48" s="95"/>
      <c r="F48" s="95"/>
    </row>
    <row r="50" spans="2:6" x14ac:dyDescent="0.25">
      <c r="B50" s="56"/>
      <c r="C50" s="56"/>
      <c r="D50" s="56"/>
    </row>
    <row r="51" spans="2:6" x14ac:dyDescent="0.25">
      <c r="B51" s="42" t="s">
        <v>184</v>
      </c>
      <c r="C51" s="93"/>
      <c r="D51" s="93"/>
      <c r="E51" s="93"/>
      <c r="F51" s="94"/>
    </row>
    <row r="52" spans="2:6" x14ac:dyDescent="0.25">
      <c r="D52" s="3"/>
    </row>
    <row r="53" spans="2:6" x14ac:dyDescent="0.35">
      <c r="D53" s="40"/>
    </row>
    <row r="54" spans="2:6" ht="30" customHeight="1" x14ac:dyDescent="0.25">
      <c r="B54" s="57" t="s">
        <v>185</v>
      </c>
      <c r="C54" s="93"/>
      <c r="D54" s="93"/>
      <c r="E54" s="93"/>
      <c r="F54" s="94"/>
    </row>
  </sheetData>
  <sheetProtection algorithmName="SHA-512" hashValue="EASgc+W4Uy+ftNSiY9n5GQxQlCPfkcsLCIozq5fds+V7HuevTA4uDNDG/Arccvqlt/mX4Kf/OOidw3saDeIf2w==" saltValue="ZEcLCd3Tiw5MYvpvCxE+MA==" spinCount="100000" sheet="1" objects="1" scenarios="1" selectLockedCells="1"/>
  <mergeCells count="14">
    <mergeCell ref="C54:F54"/>
    <mergeCell ref="B45:D45"/>
    <mergeCell ref="B42:F42"/>
    <mergeCell ref="A1:F1"/>
    <mergeCell ref="C6:F6"/>
    <mergeCell ref="C7:F7"/>
    <mergeCell ref="C8:F8"/>
    <mergeCell ref="A3:F3"/>
    <mergeCell ref="A2:F2"/>
    <mergeCell ref="A44:F44"/>
    <mergeCell ref="A46:F46"/>
    <mergeCell ref="A47:F47"/>
    <mergeCell ref="A48:F48"/>
    <mergeCell ref="C51:F51"/>
  </mergeCells>
  <phoneticPr fontId="0" type="noConversion"/>
  <printOptions horizontalCentered="1"/>
  <pageMargins left="0.59055118110236227" right="0.59055118110236227" top="0.59055118110236227" bottom="1.1811023622047245" header="0" footer="0.98425196850393704"/>
  <pageSetup scale="64" orientation="portrait" horizontalDpi="720" verticalDpi="720" r:id="rId1"/>
  <headerFooter alignWithMargins="0">
    <oddFooter xml:space="preserve">&amp;L13590 Personal Watercraft&amp;R2 of 2 </oddFooter>
  </headerFooter>
  <ignoredErrors>
    <ignoredError sqref="C14:C16" twoDigitTextYear="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C29"/>
  <sheetViews>
    <sheetView zoomScale="80" zoomScaleNormal="80" workbookViewId="0">
      <selection activeCell="C15" sqref="C15"/>
    </sheetView>
  </sheetViews>
  <sheetFormatPr baseColWidth="10" defaultColWidth="11.453125" defaultRowHeight="15.5" x14ac:dyDescent="0.25"/>
  <cols>
    <col min="1" max="1" width="26.26953125" style="2" customWidth="1"/>
    <col min="2" max="2" width="80.7265625" style="2" customWidth="1"/>
    <col min="3" max="3" width="18.7265625" style="2" customWidth="1"/>
    <col min="4" max="5" width="11.7265625" style="2" customWidth="1"/>
    <col min="6" max="16384" width="11.453125" style="2"/>
  </cols>
  <sheetData>
    <row r="1" spans="1:3" ht="72" customHeight="1" x14ac:dyDescent="0.25">
      <c r="A1" s="84"/>
      <c r="B1" s="84"/>
      <c r="C1" s="84"/>
    </row>
    <row r="2" spans="1:3" ht="10" customHeight="1" x14ac:dyDescent="0.25">
      <c r="A2" s="84"/>
      <c r="B2" s="84"/>
      <c r="C2" s="84"/>
    </row>
    <row r="3" spans="1:3" ht="20.149999999999999" customHeight="1" x14ac:dyDescent="0.25">
      <c r="A3" s="99" t="s">
        <v>163</v>
      </c>
      <c r="B3" s="99"/>
      <c r="C3" s="99"/>
    </row>
    <row r="4" spans="1:3" x14ac:dyDescent="0.25">
      <c r="A4" s="59" t="str">
        <f>Guidance!A4</f>
        <v>Application form and checklist_Personal Watercraft_Module A1, B, G en240408</v>
      </c>
      <c r="B4" s="61"/>
      <c r="C4" s="61"/>
    </row>
    <row r="5" spans="1:3" ht="10" customHeight="1" x14ac:dyDescent="0.25">
      <c r="A5" s="95"/>
      <c r="B5" s="95"/>
      <c r="C5" s="95"/>
    </row>
    <row r="6" spans="1:3" x14ac:dyDescent="0.25">
      <c r="A6" s="12" t="s">
        <v>119</v>
      </c>
      <c r="B6" s="54" t="str">
        <f>IF(ISBLANK('13590 - Page 1'!C10)," ",'13590 - Page 1'!C10)</f>
        <v xml:space="preserve"> </v>
      </c>
    </row>
    <row r="7" spans="1:3" x14ac:dyDescent="0.25">
      <c r="A7" s="12" t="s">
        <v>120</v>
      </c>
      <c r="B7" s="54" t="str">
        <f>IF(ISBLANK('13590 - Page 1'!C22)," ",'13590 - Page 1'!C22)</f>
        <v xml:space="preserve"> </v>
      </c>
    </row>
    <row r="8" spans="1:3" x14ac:dyDescent="0.25">
      <c r="A8" s="12" t="s">
        <v>164</v>
      </c>
      <c r="B8" s="54" t="str">
        <f>IF(ISBLANK('13590 - Page 1'!C21)," ",'13590 - Page 1'!C21)</f>
        <v xml:space="preserve"> </v>
      </c>
    </row>
    <row r="9" spans="1:3" x14ac:dyDescent="0.25">
      <c r="A9" s="1"/>
      <c r="B9" s="1"/>
      <c r="C9" s="1"/>
    </row>
    <row r="10" spans="1:3" ht="12.65" customHeight="1" x14ac:dyDescent="0.25">
      <c r="A10" s="98"/>
      <c r="B10" s="98"/>
      <c r="C10" s="98"/>
    </row>
    <row r="11" spans="1:3" s="40" customFormat="1" x14ac:dyDescent="0.35">
      <c r="A11" s="103" t="s">
        <v>165</v>
      </c>
      <c r="B11" s="103"/>
      <c r="C11" s="103"/>
    </row>
    <row r="12" spans="1:3" s="40" customFormat="1" x14ac:dyDescent="0.35">
      <c r="A12" s="41"/>
      <c r="B12" s="41"/>
      <c r="C12" s="41"/>
    </row>
    <row r="13" spans="1:3" ht="35" customHeight="1" x14ac:dyDescent="0.25">
      <c r="A13" s="104" t="s">
        <v>189</v>
      </c>
      <c r="B13" s="104"/>
      <c r="C13" s="104"/>
    </row>
    <row r="14" spans="1:3" s="40" customFormat="1" x14ac:dyDescent="0.35">
      <c r="A14" s="3"/>
      <c r="B14" s="3"/>
      <c r="C14" s="3"/>
    </row>
    <row r="15" spans="1:3" s="40" customFormat="1" x14ac:dyDescent="0.35">
      <c r="A15" s="42" t="s">
        <v>166</v>
      </c>
      <c r="B15" s="43"/>
      <c r="C15" s="44"/>
    </row>
    <row r="16" spans="1:3" s="41" customFormat="1" x14ac:dyDescent="0.35"/>
    <row r="17" spans="1:3" s="41" customFormat="1" x14ac:dyDescent="0.35">
      <c r="A17" s="45" t="s">
        <v>190</v>
      </c>
      <c r="B17" s="46"/>
      <c r="C17" s="44"/>
    </row>
    <row r="18" spans="1:3" s="41" customFormat="1" x14ac:dyDescent="0.35"/>
    <row r="19" spans="1:3" s="40" customFormat="1" x14ac:dyDescent="0.35">
      <c r="A19" s="105" t="s">
        <v>167</v>
      </c>
      <c r="B19" s="106"/>
      <c r="C19" s="47"/>
    </row>
    <row r="20" spans="1:3" s="40" customFormat="1" ht="35.15" customHeight="1" x14ac:dyDescent="0.35">
      <c r="A20" s="107"/>
      <c r="B20" s="108"/>
      <c r="C20" s="109"/>
    </row>
    <row r="21" spans="1:3" s="40" customFormat="1" x14ac:dyDescent="0.35">
      <c r="A21" s="48"/>
      <c r="B21" s="48"/>
      <c r="C21" s="48"/>
    </row>
    <row r="22" spans="1:3" s="40" customFormat="1" x14ac:dyDescent="0.35">
      <c r="A22" s="49" t="s">
        <v>168</v>
      </c>
      <c r="B22" s="50"/>
      <c r="C22" s="51"/>
    </row>
    <row r="23" spans="1:3" ht="50.15" customHeight="1" x14ac:dyDescent="0.25">
      <c r="A23" s="100"/>
      <c r="B23" s="101"/>
      <c r="C23" s="102"/>
    </row>
    <row r="24" spans="1:3" ht="50.15" customHeight="1" x14ac:dyDescent="0.25">
      <c r="A24" s="100"/>
      <c r="B24" s="101"/>
      <c r="C24" s="102"/>
    </row>
    <row r="25" spans="1:3" ht="50.15" customHeight="1" x14ac:dyDescent="0.25">
      <c r="A25" s="100"/>
      <c r="B25" s="101"/>
      <c r="C25" s="102"/>
    </row>
    <row r="26" spans="1:3" ht="50.15" customHeight="1" x14ac:dyDescent="0.25">
      <c r="A26" s="100"/>
      <c r="B26" s="101"/>
      <c r="C26" s="102"/>
    </row>
    <row r="27" spans="1:3" ht="50.15" customHeight="1" x14ac:dyDescent="0.25">
      <c r="A27" s="100"/>
      <c r="B27" s="101"/>
      <c r="C27" s="102"/>
    </row>
    <row r="28" spans="1:3" ht="50.15" customHeight="1" x14ac:dyDescent="0.25">
      <c r="A28" s="100"/>
      <c r="B28" s="101"/>
      <c r="C28" s="102"/>
    </row>
    <row r="29" spans="1:3" ht="50.15" customHeight="1" x14ac:dyDescent="0.25">
      <c r="A29" s="100"/>
      <c r="B29" s="101"/>
      <c r="C29" s="102"/>
    </row>
  </sheetData>
  <sheetProtection algorithmName="SHA-512" hashValue="udFTUD9DEs5LXwCdEckJMok2INmjnQ/zec9EtfupBYMn6xEIHFJwE+21xrBiiKIzq9gyXBQHOsSauZaWjQNk6w==" saltValue="CRIWHRS0SfepUoqBvbrAAQ==" spinCount="100000" sheet="1" objects="1" scenarios="1" selectLockedCells="1"/>
  <mergeCells count="16">
    <mergeCell ref="A29:C29"/>
    <mergeCell ref="A11:C11"/>
    <mergeCell ref="A13:C13"/>
    <mergeCell ref="A19:B19"/>
    <mergeCell ref="A20:C20"/>
    <mergeCell ref="A23:C23"/>
    <mergeCell ref="A24:C24"/>
    <mergeCell ref="A25:C25"/>
    <mergeCell ref="A26:C26"/>
    <mergeCell ref="A27:C27"/>
    <mergeCell ref="A28:C28"/>
    <mergeCell ref="A10:C10"/>
    <mergeCell ref="A1:C1"/>
    <mergeCell ref="A2:C2"/>
    <mergeCell ref="A3:C3"/>
    <mergeCell ref="A5:C5"/>
  </mergeCells>
  <printOptions horizontalCentered="1"/>
  <pageMargins left="0.70866141732283472" right="0.70866141732283472" top="0.78740157480314965" bottom="0.78740157480314965" header="0.31496062992125984" footer="0.31496062992125984"/>
  <pageSetup scale="71" orientation="portrait" horizontalDpi="0" verticalDpi="0" r:id="rId1"/>
  <headerFooter>
    <oddFooter xml:space="preserve">&amp;L13590 Personal Watercraft
&amp;RInspector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C41"/>
  <sheetViews>
    <sheetView zoomScale="80" zoomScaleNormal="80" workbookViewId="0">
      <selection activeCell="B10" sqref="B10:C10"/>
    </sheetView>
  </sheetViews>
  <sheetFormatPr baseColWidth="10" defaultColWidth="11.453125" defaultRowHeight="15.5" x14ac:dyDescent="0.25"/>
  <cols>
    <col min="1" max="1" width="26.26953125" style="2" customWidth="1"/>
    <col min="2" max="2" width="80.7265625" style="2" customWidth="1"/>
    <col min="3" max="3" width="18.7265625" style="2" customWidth="1"/>
    <col min="4" max="5" width="11.7265625" style="2" customWidth="1"/>
    <col min="6" max="16384" width="11.453125" style="2"/>
  </cols>
  <sheetData>
    <row r="1" spans="1:3" ht="68.25" customHeight="1" x14ac:dyDescent="0.25">
      <c r="A1" s="84"/>
      <c r="B1" s="84"/>
      <c r="C1" s="84"/>
    </row>
    <row r="2" spans="1:3" ht="10" customHeight="1" x14ac:dyDescent="0.25">
      <c r="A2" s="84"/>
      <c r="B2" s="84"/>
      <c r="C2" s="84"/>
    </row>
    <row r="3" spans="1:3" ht="20.149999999999999" customHeight="1" x14ac:dyDescent="0.25">
      <c r="A3" s="110" t="s">
        <v>169</v>
      </c>
      <c r="B3" s="110"/>
      <c r="C3" s="110"/>
    </row>
    <row r="4" spans="1:3" x14ac:dyDescent="0.25">
      <c r="A4" s="59" t="str">
        <f>Guidance!A4</f>
        <v>Application form and checklist_Personal Watercraft_Module A1, B, G en240408</v>
      </c>
      <c r="B4" s="61"/>
      <c r="C4" s="61"/>
    </row>
    <row r="5" spans="1:3" ht="10" customHeight="1" x14ac:dyDescent="0.25">
      <c r="A5" s="95"/>
      <c r="B5" s="95"/>
      <c r="C5" s="95"/>
    </row>
    <row r="6" spans="1:3" x14ac:dyDescent="0.25">
      <c r="A6" s="12" t="s">
        <v>119</v>
      </c>
      <c r="B6" s="54" t="str">
        <f>IF(ISBLANK('13590 - Page 1'!C10)," ",'13590 - Page 1'!C10)</f>
        <v xml:space="preserve"> </v>
      </c>
    </row>
    <row r="7" spans="1:3" x14ac:dyDescent="0.25">
      <c r="A7" s="12" t="s">
        <v>120</v>
      </c>
      <c r="B7" s="54" t="str">
        <f>IF(ISBLANK('13590 - Page 1'!C22)," ",'13590 - Page 1'!C22)</f>
        <v xml:space="preserve"> </v>
      </c>
    </row>
    <row r="8" spans="1:3" x14ac:dyDescent="0.25">
      <c r="A8" s="12" t="s">
        <v>164</v>
      </c>
      <c r="B8" s="54" t="str">
        <f>IF(ISBLANK('13590 - Page 1'!C21)," ",'13590 - Page 1'!C21)</f>
        <v xml:space="preserve"> </v>
      </c>
    </row>
    <row r="9" spans="1:3" ht="10" customHeight="1" x14ac:dyDescent="0.25">
      <c r="A9" s="1"/>
      <c r="B9" s="1"/>
      <c r="C9" s="1"/>
    </row>
    <row r="10" spans="1:3" s="40" customFormat="1" ht="25" customHeight="1" x14ac:dyDescent="0.35">
      <c r="A10" s="11" t="s">
        <v>170</v>
      </c>
      <c r="B10" s="112"/>
      <c r="C10" s="112"/>
    </row>
    <row r="11" spans="1:3" s="40" customFormat="1" ht="10" customHeight="1" x14ac:dyDescent="0.35"/>
    <row r="12" spans="1:3" s="40" customFormat="1" ht="25" customHeight="1" x14ac:dyDescent="0.35">
      <c r="A12" s="11" t="s">
        <v>171</v>
      </c>
      <c r="B12" s="112"/>
      <c r="C12" s="112"/>
    </row>
    <row r="13" spans="1:3" s="40" customFormat="1" ht="10" customHeight="1" thickBot="1" x14ac:dyDescent="0.4">
      <c r="A13" s="113"/>
      <c r="B13" s="113"/>
      <c r="C13" s="113"/>
    </row>
    <row r="14" spans="1:3" s="40" customFormat="1" ht="10" customHeight="1" x14ac:dyDescent="0.35">
      <c r="A14" s="41"/>
      <c r="B14" s="41"/>
      <c r="C14" s="41"/>
    </row>
    <row r="15" spans="1:3" x14ac:dyDescent="0.25">
      <c r="A15" s="114" t="s">
        <v>172</v>
      </c>
      <c r="B15" s="114"/>
      <c r="C15" s="114"/>
    </row>
    <row r="16" spans="1:3" ht="10" customHeight="1" x14ac:dyDescent="0.25">
      <c r="A16" s="52"/>
      <c r="B16" s="52"/>
      <c r="C16" s="52"/>
    </row>
    <row r="17" spans="1:3" s="41" customFormat="1" x14ac:dyDescent="0.35">
      <c r="A17" s="53" t="s">
        <v>191</v>
      </c>
      <c r="C17" s="28"/>
    </row>
    <row r="18" spans="1:3" s="41" customFormat="1" x14ac:dyDescent="0.35">
      <c r="A18" s="115"/>
      <c r="B18" s="115"/>
      <c r="C18" s="115"/>
    </row>
    <row r="19" spans="1:3" s="41" customFormat="1" x14ac:dyDescent="0.35">
      <c r="A19" s="111" t="s">
        <v>173</v>
      </c>
      <c r="B19" s="111"/>
      <c r="C19" s="28"/>
    </row>
    <row r="20" spans="1:3" s="41" customFormat="1" x14ac:dyDescent="0.35"/>
    <row r="21" spans="1:3" s="40" customFormat="1" x14ac:dyDescent="0.35">
      <c r="A21" s="92" t="s">
        <v>192</v>
      </c>
      <c r="B21" s="92"/>
    </row>
    <row r="22" spans="1:3" s="40" customFormat="1" ht="25" customHeight="1" x14ac:dyDescent="0.35">
      <c r="A22" s="108"/>
      <c r="B22" s="108"/>
      <c r="C22" s="108"/>
    </row>
    <row r="23" spans="1:3" x14ac:dyDescent="0.25">
      <c r="A23" s="52"/>
      <c r="B23" s="52"/>
      <c r="C23" s="52"/>
    </row>
    <row r="24" spans="1:3" s="40" customFormat="1" x14ac:dyDescent="0.35">
      <c r="A24" s="48" t="s">
        <v>193</v>
      </c>
      <c r="B24" s="48"/>
      <c r="C24" s="48"/>
    </row>
    <row r="25" spans="1:3" s="40" customFormat="1" ht="85" customHeight="1" x14ac:dyDescent="0.35">
      <c r="A25" s="83"/>
      <c r="B25" s="83"/>
      <c r="C25" s="83"/>
    </row>
    <row r="26" spans="1:3" ht="16" thickBot="1" x14ac:dyDescent="0.3">
      <c r="A26" s="116"/>
      <c r="B26" s="116"/>
      <c r="C26" s="116"/>
    </row>
    <row r="27" spans="1:3" ht="10" customHeight="1" x14ac:dyDescent="0.25">
      <c r="A27" s="52"/>
      <c r="B27" s="52"/>
      <c r="C27" s="52"/>
    </row>
    <row r="28" spans="1:3" x14ac:dyDescent="0.25">
      <c r="A28" s="114" t="s">
        <v>174</v>
      </c>
      <c r="B28" s="114"/>
      <c r="C28" s="114"/>
    </row>
    <row r="29" spans="1:3" ht="10" customHeight="1" x14ac:dyDescent="0.25">
      <c r="A29" s="52"/>
      <c r="B29" s="52"/>
      <c r="C29" s="52"/>
    </row>
    <row r="30" spans="1:3" s="41" customFormat="1" x14ac:dyDescent="0.35">
      <c r="A30" s="53" t="s">
        <v>194</v>
      </c>
      <c r="C30" s="28"/>
    </row>
    <row r="31" spans="1:3" s="41" customFormat="1" x14ac:dyDescent="0.35">
      <c r="A31" s="53"/>
    </row>
    <row r="32" spans="1:3" s="41" customFormat="1" x14ac:dyDescent="0.35">
      <c r="A32" s="111" t="s">
        <v>175</v>
      </c>
      <c r="B32" s="111"/>
      <c r="C32" s="28"/>
    </row>
    <row r="33" spans="1:3" s="41" customFormat="1" x14ac:dyDescent="0.35"/>
    <row r="34" spans="1:3" s="40" customFormat="1" x14ac:dyDescent="0.35">
      <c r="A34" s="92" t="s">
        <v>195</v>
      </c>
      <c r="B34" s="92"/>
    </row>
    <row r="35" spans="1:3" s="40" customFormat="1" ht="25" customHeight="1" x14ac:dyDescent="0.35">
      <c r="A35" s="108"/>
      <c r="B35" s="108"/>
      <c r="C35" s="108"/>
    </row>
    <row r="36" spans="1:3" x14ac:dyDescent="0.25">
      <c r="A36" s="52"/>
      <c r="B36" s="52"/>
      <c r="C36" s="52"/>
    </row>
    <row r="37" spans="1:3" s="40" customFormat="1" x14ac:dyDescent="0.35">
      <c r="A37" s="48" t="s">
        <v>196</v>
      </c>
      <c r="B37" s="48"/>
      <c r="C37" s="48"/>
    </row>
    <row r="38" spans="1:3" s="40" customFormat="1" ht="85" customHeight="1" x14ac:dyDescent="0.35">
      <c r="A38" s="83"/>
      <c r="B38" s="83"/>
      <c r="C38" s="83"/>
    </row>
    <row r="39" spans="1:3" s="40" customFormat="1" ht="10" customHeight="1" thickBot="1" x14ac:dyDescent="0.4">
      <c r="A39" s="117"/>
      <c r="B39" s="117"/>
      <c r="C39" s="117"/>
    </row>
    <row r="40" spans="1:3" ht="10" customHeight="1" x14ac:dyDescent="0.25">
      <c r="A40" s="52"/>
      <c r="B40" s="52"/>
      <c r="C40" s="52"/>
    </row>
    <row r="41" spans="1:3" x14ac:dyDescent="0.25">
      <c r="A41" s="114" t="s">
        <v>198</v>
      </c>
      <c r="B41" s="114"/>
      <c r="C41" s="114"/>
    </row>
  </sheetData>
  <sheetProtection algorithmName="SHA-512" hashValue="EUXFNDup6gCJmqpO6zMj6PbYWkkxWZ1NX6SJJNCbNQYaiKJR3+fPTbN7CxdZembCD9h+faCKHHKTIVjvRSKyOw==" saltValue="p9uIEjtoAZ+Ap4dDmyetoQ==" spinCount="100000" sheet="1" objects="1" scenarios="1" selectLockedCells="1"/>
  <mergeCells count="21">
    <mergeCell ref="A38:C38"/>
    <mergeCell ref="A39:C39"/>
    <mergeCell ref="A41:C41"/>
    <mergeCell ref="A26:C26"/>
    <mergeCell ref="A28:C28"/>
    <mergeCell ref="A32:B32"/>
    <mergeCell ref="A34:B34"/>
    <mergeCell ref="A35:C35"/>
    <mergeCell ref="A21:B21"/>
    <mergeCell ref="A22:C22"/>
    <mergeCell ref="A25:C25"/>
    <mergeCell ref="B10:C10"/>
    <mergeCell ref="B12:C12"/>
    <mergeCell ref="A13:C13"/>
    <mergeCell ref="A15:C15"/>
    <mergeCell ref="A18:C18"/>
    <mergeCell ref="A1:C1"/>
    <mergeCell ref="A2:C2"/>
    <mergeCell ref="A3:C3"/>
    <mergeCell ref="A5:C5"/>
    <mergeCell ref="A19:B19"/>
  </mergeCells>
  <printOptions horizontalCentered="1"/>
  <pageMargins left="0.70866141732283472" right="0.70866141732283472" top="0.78740157480314965" bottom="0.78740157480314965" header="0.31496062992125984" footer="0.31496062992125984"/>
  <pageSetup scale="70" orientation="portrait" horizontalDpi="0" verticalDpi="0" r:id="rId1"/>
  <headerFooter>
    <oddFooter xml:space="preserve">&amp;L13590 Personal Watercraft
&amp;ROffice page  &amp;P of &amp;N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Guidance</vt:lpstr>
      <vt:lpstr>13590 - Page 1</vt:lpstr>
      <vt:lpstr>13590 - Page 2</vt:lpstr>
      <vt:lpstr>INSPECTOR</vt:lpstr>
      <vt:lpstr>OFFICE</vt:lpstr>
      <vt:lpstr>Guidance!Print_Area</vt:lpstr>
      <vt:lpstr>OFFICE!Print_Titles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 Manigel</dc:creator>
  <cp:lastModifiedBy>Ulrich Manigel</cp:lastModifiedBy>
  <cp:lastPrinted>2024-04-08T12:46:53Z</cp:lastPrinted>
  <dcterms:created xsi:type="dcterms:W3CDTF">1999-02-25T07:03:29Z</dcterms:created>
  <dcterms:modified xsi:type="dcterms:W3CDTF">2024-04-08T12:47:12Z</dcterms:modified>
</cp:coreProperties>
</file>